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/>
  <mc:AlternateContent xmlns:mc="http://schemas.openxmlformats.org/markup-compatibility/2006">
    <mc:Choice Requires="x15">
      <x15ac:absPath xmlns:x15ac="http://schemas.microsoft.com/office/spreadsheetml/2010/11/ac" url="/Users/seiko_shiroyama/Documents/書類 - 城山聖子のMacBook Air/00_brevet/2026/後志300/"/>
    </mc:Choice>
  </mc:AlternateContent>
  <xr:revisionPtr revIDLastSave="0" documentId="13_ncr:1_{1AC578C7-92FD-9143-A4CB-1EA7989F3AFB}" xr6:coauthVersionLast="47" xr6:coauthVersionMax="47" xr10:uidLastSave="{00000000-0000-0000-0000-000000000000}"/>
  <bookViews>
    <workbookView xWindow="48480" yWindow="10460" windowWidth="29400" windowHeight="183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B37" i="1"/>
  <c r="B38" i="1" s="1"/>
  <c r="C25" i="1"/>
  <c r="C38" i="1"/>
  <c r="C36" i="1"/>
  <c r="C35" i="1"/>
  <c r="C34" i="1"/>
  <c r="C33" i="1"/>
  <c r="C32" i="1"/>
  <c r="C30" i="1"/>
  <c r="C29" i="1"/>
  <c r="C28" i="1"/>
  <c r="C27" i="1"/>
  <c r="C26" i="1"/>
  <c r="C24" i="1"/>
  <c r="B24" i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C23" i="1"/>
  <c r="C22" i="1"/>
  <c r="C21" i="1"/>
  <c r="C20" i="1"/>
  <c r="B20" i="1"/>
  <c r="B21" i="1" s="1"/>
  <c r="B22" i="1" s="1"/>
  <c r="C19" i="1"/>
  <c r="C18" i="1"/>
  <c r="B18" i="1"/>
  <c r="C17" i="1"/>
  <c r="C16" i="1"/>
  <c r="C15" i="1"/>
  <c r="C14" i="1"/>
  <c r="C13" i="1"/>
  <c r="C12" i="1"/>
  <c r="C11" i="1"/>
  <c r="C10" i="1"/>
  <c r="C9" i="1"/>
  <c r="C8" i="1"/>
  <c r="C7" i="1"/>
  <c r="C6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<sst xmlns="http://schemas.openxmlformats.org/spreadsheetml/2006/main" count="133" uniqueCount="57">
  <si>
    <t>2026　BRM718後志300</t>
  </si>
  <si>
    <t>※スタートゴール以外のopen/close時刻は参考時間です</t>
  </si>
  <si>
    <t xml:space="preserve"> </t>
  </si>
  <si>
    <t>No.</t>
  </si>
  <si>
    <t>区間距離</t>
  </si>
  <si>
    <t>積算距離</t>
  </si>
  <si>
    <t>交差点</t>
  </si>
  <si>
    <t>信号</t>
  </si>
  <si>
    <t>進路</t>
  </si>
  <si>
    <t>進路先道路</t>
  </si>
  <si>
    <t>ランドマーク・備考</t>
  </si>
  <si>
    <t>open</t>
  </si>
  <si>
    <t>close</t>
  </si>
  <si>
    <t>右折</t>
  </si>
  <si>
    <t>┳</t>
  </si>
  <si>
    <t>左折</t>
  </si>
  <si>
    <t>ひらふ坂へ</t>
  </si>
  <si>
    <t>╋</t>
  </si>
  <si>
    <t>○</t>
  </si>
  <si>
    <t>r343</t>
  </si>
  <si>
    <t>r66</t>
  </si>
  <si>
    <t>┫</t>
  </si>
  <si>
    <t>パノラマラインへ</t>
  </si>
  <si>
    <t>左手にB.C.C.ホワイトロック(ピザ屋)</t>
  </si>
  <si>
    <t>｜</t>
  </si>
  <si>
    <t>直進</t>
  </si>
  <si>
    <t>PC1 セイコーマート岩内万代店(左側)</t>
  </si>
  <si>
    <t>r523</t>
  </si>
  <si>
    <t>左手に本目と書いた看板あり</t>
  </si>
  <si>
    <t>r266</t>
  </si>
  <si>
    <t>R5</t>
  </si>
  <si>
    <t>PC2 セイコーマート蘭越店(左側)</t>
  </si>
  <si>
    <t>┣</t>
  </si>
  <si>
    <t>r32</t>
  </si>
  <si>
    <t>右手にTIRE SHOP KUDOH</t>
  </si>
  <si>
    <t>r914</t>
  </si>
  <si>
    <t>左手に石碑があります</t>
  </si>
  <si>
    <t>R230</t>
  </si>
  <si>
    <t>PC3 セイコーマートふじさわ店(右側)</t>
  </si>
  <si>
    <t>r132</t>
  </si>
  <si>
    <t>r65</t>
  </si>
  <si>
    <t>PC4 ローソン喜茂別店(左側)</t>
  </si>
  <si>
    <t>R276</t>
  </si>
  <si>
    <t>r784</t>
  </si>
  <si>
    <t>r631</t>
  </si>
  <si>
    <t>ヒラフエリアへ</t>
  </si>
  <si>
    <t>ゴンドラ坂へ</t>
  </si>
  <si>
    <t>ニセコクラシックみたいな顔して登ってきてください</t>
  </si>
  <si>
    <t>ゴール受付 DeepTracks(左手)</t>
  </si>
  <si>
    <t>START ひらふ坂公共駐車場</t>
    <rPh sb="9" eb="10">
      <t xml:space="preserve">サカ </t>
    </rPh>
    <rPh sb="10" eb="12">
      <t xml:space="preserve">コウキョウ </t>
    </rPh>
    <rPh sb="12" eb="15">
      <t xml:space="preserve">チュウシャジョウ </t>
    </rPh>
    <phoneticPr fontId="12"/>
  </si>
  <si>
    <t>7/19
00:04</t>
    <phoneticPr fontId="12"/>
  </si>
  <si>
    <t>7/19
02:00</t>
    <phoneticPr fontId="12"/>
  </si>
  <si>
    <t>右手に郷の駅ホッときもべつ</t>
    <rPh sb="0" eb="1">
      <t xml:space="preserve">ミギテニ </t>
    </rPh>
    <rPh sb="3" eb="4">
      <t xml:space="preserve">ゴウノエキ </t>
    </rPh>
    <phoneticPr fontId="12"/>
  </si>
  <si>
    <t>スタート: 6:00　場所：ひらふ坂公共駐車場</t>
    <phoneticPr fontId="12"/>
  </si>
  <si>
    <t>通過チェック2 道道523号起点(左側)
(道道523看板の写真を撮る)</t>
    <rPh sb="22" eb="24">
      <t xml:space="preserve">ドウドウ </t>
    </rPh>
    <rPh sb="27" eb="29">
      <t xml:space="preserve">カンバンヲ </t>
    </rPh>
    <rPh sb="30" eb="32">
      <t xml:space="preserve">シャシン </t>
    </rPh>
    <rPh sb="33" eb="34">
      <t xml:space="preserve">トル </t>
    </rPh>
    <phoneticPr fontId="12"/>
  </si>
  <si>
    <t>通過チェック1 神仙沼レストハウス
(石碑の写真を撮る)</t>
    <rPh sb="19" eb="21">
      <t xml:space="preserve">セキヒ </t>
    </rPh>
    <phoneticPr fontId="12"/>
  </si>
  <si>
    <t>通過チェック3 美和集会所(右側)
(集会所の写真を撮る)</t>
    <rPh sb="19" eb="22">
      <t xml:space="preserve">シュウカイジョノ </t>
    </rPh>
    <rPh sb="23" eb="25">
      <t xml:space="preserve">シャシンヲ </t>
    </rPh>
    <rPh sb="26" eb="27">
      <t xml:space="preserve">トル 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</si>
</sst>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&quot; &quot;;\(0.0\)"/>
    <numFmt numFmtId="177" formatCode="hh:mm"/>
    <numFmt numFmtId="178" formatCode="m/d&quot; &quot;"/>
    <numFmt numFmtId="179" formatCode="0.0"/>
  </numFmts>
  <fonts count="15" x14ac:knownFonts="1">
    <font>
      <sz val="12"/>
      <color rgb="FF000000"/>
      <name val="MS PGothic"/>
      <scheme val="minor"/>
    </font>
    <font>
      <sz val="14"/>
      <color rgb="FF000000"/>
      <name val="MS PGothic"/>
      <family val="2"/>
      <charset val="128"/>
    </font>
    <font>
      <sz val="17"/>
      <color rgb="FF000000"/>
      <name val="MS PGothic"/>
      <family val="2"/>
      <charset val="128"/>
    </font>
    <font>
      <sz val="16"/>
      <color rgb="FF000000"/>
      <name val="MS PGothic"/>
      <family val="2"/>
      <charset val="128"/>
    </font>
    <font>
      <u/>
      <sz val="11"/>
      <color rgb="FF000000"/>
      <name val="MS PGothic"/>
      <family val="2"/>
      <charset val="128"/>
    </font>
    <font>
      <sz val="12"/>
      <color rgb="FF000000"/>
      <name val="MS PGothic"/>
      <family val="2"/>
      <charset val="128"/>
    </font>
    <font>
      <u/>
      <sz val="11"/>
      <color rgb="FF000000"/>
      <name val="MS PGothic"/>
      <family val="2"/>
      <charset val="128"/>
    </font>
    <font>
      <sz val="20"/>
      <color rgb="FFFF0000"/>
      <name val="MS PGothic"/>
      <family val="2"/>
      <charset val="128"/>
    </font>
    <font>
      <sz val="12"/>
      <name val="MS PGothic"/>
      <family val="2"/>
      <charset val="128"/>
    </font>
    <font>
      <sz val="12"/>
      <color theme="1"/>
      <name val="MS PGothic"/>
      <family val="2"/>
      <charset val="128"/>
    </font>
    <font>
      <sz val="16"/>
      <color theme="1"/>
      <name val="MS PGothic"/>
      <family val="2"/>
      <charset val="128"/>
    </font>
    <font>
      <sz val="14"/>
      <color theme="1"/>
      <name val="MS PGothic"/>
      <family val="2"/>
      <charset val="128"/>
    </font>
    <font>
      <sz val="6"/>
      <name val="MS PGothic"/>
      <family val="3"/>
      <charset val="128"/>
      <scheme val="minor"/>
    </font>
    <font>
      <sz val="12"/>
      <color theme="4" tint="-0.249977111117893"/>
      <name val="MS PGothic"/>
      <family val="2"/>
      <charset val="128"/>
    </font>
    <font>
      <sz val="14"/>
      <name val="MS PGothic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DE5FF"/>
        <bgColor rgb="FF8DE5FF"/>
      </patternFill>
    </fill>
    <fill>
      <patternFill patternType="solid">
        <fgColor rgb="FFFFFD6D"/>
        <bgColor rgb="FFFFFD6D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5" fillId="0" borderId="0" xfId="0" applyFont="1"/>
    <xf numFmtId="49" fontId="1" fillId="3" borderId="1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/>
    </xf>
    <xf numFmtId="176" fontId="5" fillId="4" borderId="5" xfId="0" applyNumberFormat="1" applyFont="1" applyFill="1" applyBorder="1" applyAlignment="1">
      <alignment vertical="center"/>
    </xf>
    <xf numFmtId="176" fontId="3" fillId="4" borderId="5" xfId="0" applyNumberFormat="1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177" fontId="3" fillId="4" borderId="5" xfId="0" applyNumberFormat="1" applyFont="1" applyFill="1" applyBorder="1" applyAlignment="1">
      <alignment horizontal="center" vertical="center"/>
    </xf>
    <xf numFmtId="177" fontId="3" fillId="4" borderId="9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176" fontId="5" fillId="2" borderId="11" xfId="0" applyNumberFormat="1" applyFont="1" applyFill="1" applyBorder="1" applyAlignment="1">
      <alignment vertical="center"/>
    </xf>
    <xf numFmtId="176" fontId="9" fillId="2" borderId="11" xfId="0" applyNumberFormat="1" applyFont="1" applyFill="1" applyBorder="1" applyAlignment="1">
      <alignment vertical="center"/>
    </xf>
    <xf numFmtId="49" fontId="1" fillId="2" borderId="1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177" fontId="1" fillId="2" borderId="11" xfId="0" applyNumberFormat="1" applyFont="1" applyFill="1" applyBorder="1" applyAlignment="1">
      <alignment horizontal="center" vertical="center"/>
    </xf>
    <xf numFmtId="177" fontId="1" fillId="2" borderId="12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176" fontId="5" fillId="2" borderId="6" xfId="0" applyNumberFormat="1" applyFont="1" applyFill="1" applyBorder="1" applyAlignment="1">
      <alignment vertical="center"/>
    </xf>
    <xf numFmtId="176" fontId="9" fillId="2" borderId="6" xfId="0" applyNumberFormat="1" applyFont="1" applyFill="1" applyBorder="1" applyAlignment="1">
      <alignment vertical="center"/>
    </xf>
    <xf numFmtId="49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49" fontId="1" fillId="2" borderId="6" xfId="0" applyNumberFormat="1" applyFont="1" applyFill="1" applyBorder="1" applyAlignment="1">
      <alignment vertical="center"/>
    </xf>
    <xf numFmtId="177" fontId="1" fillId="2" borderId="6" xfId="0" applyNumberFormat="1" applyFont="1" applyFill="1" applyBorder="1" applyAlignment="1">
      <alignment horizontal="center" vertical="center"/>
    </xf>
    <xf numFmtId="177" fontId="1" fillId="2" borderId="14" xfId="0" applyNumberFormat="1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vertical="center"/>
    </xf>
    <xf numFmtId="176" fontId="5" fillId="4" borderId="6" xfId="0" applyNumberFormat="1" applyFont="1" applyFill="1" applyBorder="1" applyAlignment="1">
      <alignment vertical="center"/>
    </xf>
    <xf numFmtId="176" fontId="10" fillId="4" borderId="6" xfId="0" applyNumberFormat="1" applyFont="1" applyFill="1" applyBorder="1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177" fontId="1" fillId="4" borderId="6" xfId="0" applyNumberFormat="1" applyFont="1" applyFill="1" applyBorder="1" applyAlignment="1">
      <alignment horizontal="center" vertical="center"/>
    </xf>
    <xf numFmtId="177" fontId="1" fillId="4" borderId="14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176" fontId="9" fillId="0" borderId="6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177" fontId="1" fillId="0" borderId="14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left" vertical="center"/>
    </xf>
    <xf numFmtId="177" fontId="11" fillId="2" borderId="6" xfId="0" applyNumberFormat="1" applyFont="1" applyFill="1" applyBorder="1" applyAlignment="1">
      <alignment horizontal="center" vertical="center"/>
    </xf>
    <xf numFmtId="177" fontId="11" fillId="2" borderId="14" xfId="0" applyNumberFormat="1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177" fontId="11" fillId="4" borderId="14" xfId="0" applyNumberFormat="1" applyFont="1" applyFill="1" applyBorder="1" applyAlignment="1">
      <alignment horizontal="center" vertical="center"/>
    </xf>
    <xf numFmtId="20" fontId="11" fillId="0" borderId="6" xfId="0" applyNumberFormat="1" applyFont="1" applyBorder="1" applyAlignment="1">
      <alignment horizontal="center" vertical="center"/>
    </xf>
    <xf numFmtId="177" fontId="11" fillId="0" borderId="14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left" vertical="center" wrapText="1"/>
    </xf>
    <xf numFmtId="178" fontId="11" fillId="2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20" fontId="3" fillId="0" borderId="6" xfId="0" applyNumberFormat="1" applyFont="1" applyBorder="1" applyAlignment="1">
      <alignment horizontal="center" vertical="center"/>
    </xf>
    <xf numFmtId="20" fontId="3" fillId="0" borderId="14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20" fontId="1" fillId="0" borderId="6" xfId="0" applyNumberFormat="1" applyFont="1" applyBorder="1" applyAlignment="1">
      <alignment horizontal="center" vertical="center"/>
    </xf>
    <xf numFmtId="20" fontId="1" fillId="0" borderId="14" xfId="0" applyNumberFormat="1" applyFont="1" applyBorder="1" applyAlignment="1">
      <alignment horizontal="center" vertical="center"/>
    </xf>
    <xf numFmtId="0" fontId="11" fillId="4" borderId="13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49" fontId="11" fillId="4" borderId="6" xfId="0" applyNumberFormat="1" applyFont="1" applyFill="1" applyBorder="1" applyAlignment="1">
      <alignment horizontal="center" vertical="center"/>
    </xf>
    <xf numFmtId="20" fontId="11" fillId="4" borderId="6" xfId="0" applyNumberFormat="1" applyFont="1" applyFill="1" applyBorder="1" applyAlignment="1">
      <alignment horizontal="center" vertical="center"/>
    </xf>
    <xf numFmtId="20" fontId="11" fillId="4" borderId="14" xfId="0" applyNumberFormat="1" applyFont="1" applyFill="1" applyBorder="1" applyAlignment="1">
      <alignment horizontal="center" vertical="center"/>
    </xf>
    <xf numFmtId="14" fontId="5" fillId="0" borderId="0" xfId="0" applyNumberFormat="1" applyFont="1"/>
    <xf numFmtId="0" fontId="1" fillId="0" borderId="6" xfId="0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20" fontId="11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4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20" fontId="1" fillId="4" borderId="6" xfId="0" applyNumberFormat="1" applyFont="1" applyFill="1" applyBorder="1" applyAlignment="1">
      <alignment horizontal="center" vertical="center"/>
    </xf>
    <xf numFmtId="179" fontId="5" fillId="0" borderId="6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20" fontId="10" fillId="0" borderId="6" xfId="0" applyNumberFormat="1" applyFont="1" applyBorder="1" applyAlignment="1">
      <alignment horizontal="center" vertical="center"/>
    </xf>
    <xf numFmtId="20" fontId="10" fillId="0" borderId="14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vertical="center"/>
    </xf>
    <xf numFmtId="179" fontId="11" fillId="0" borderId="17" xfId="0" applyNumberFormat="1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49" fontId="1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4" borderId="19" xfId="0" applyFont="1" applyFill="1" applyBorder="1" applyAlignment="1">
      <alignment vertical="center"/>
    </xf>
    <xf numFmtId="49" fontId="11" fillId="4" borderId="20" xfId="0" applyNumberFormat="1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20" fontId="11" fillId="4" borderId="20" xfId="0" applyNumberFormat="1" applyFont="1" applyFill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0" fontId="11" fillId="4" borderId="20" xfId="0" applyFont="1" applyFill="1" applyBorder="1" applyAlignment="1">
      <alignment vertical="center"/>
    </xf>
    <xf numFmtId="0" fontId="10" fillId="4" borderId="20" xfId="0" applyFont="1" applyFill="1" applyBorder="1" applyAlignment="1">
      <alignment vertical="center"/>
    </xf>
    <xf numFmtId="20" fontId="5" fillId="0" borderId="0" xfId="0" applyNumberFormat="1" applyFont="1"/>
    <xf numFmtId="0" fontId="1" fillId="4" borderId="14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3" fillId="0" borderId="0" xfId="0" applyFont="1"/>
    <xf numFmtId="0" fontId="1" fillId="0" borderId="14" xfId="0" applyFont="1" applyBorder="1" applyAlignment="1">
      <alignment horizontal="center" vertical="center" wrapText="1"/>
    </xf>
    <xf numFmtId="0" fontId="9" fillId="0" borderId="26" xfId="0" applyFont="1" applyBorder="1" applyAlignment="1">
      <alignment vertical="center"/>
    </xf>
    <xf numFmtId="49" fontId="11" fillId="0" borderId="26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vertical="center"/>
    </xf>
    <xf numFmtId="0" fontId="11" fillId="0" borderId="2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4" fillId="0" borderId="16" xfId="0" applyFont="1" applyBorder="1"/>
    <xf numFmtId="0" fontId="7" fillId="4" borderId="15" xfId="0" applyFont="1" applyFill="1" applyBorder="1" applyAlignment="1">
      <alignment horizontal="center" vertical="center" wrapText="1"/>
    </xf>
    <xf numFmtId="0" fontId="8" fillId="0" borderId="16" xfId="0" applyFont="1" applyBorder="1"/>
    <xf numFmtId="0" fontId="7" fillId="4" borderId="15" xfId="0" applyFont="1" applyFill="1" applyBorder="1" applyAlignment="1">
      <alignment horizontal="center" vertical="center"/>
    </xf>
    <xf numFmtId="49" fontId="7" fillId="4" borderId="7" xfId="0" applyNumberFormat="1" applyFont="1" applyFill="1" applyBorder="1" applyAlignment="1">
      <alignment horizontal="center" vertical="center"/>
    </xf>
    <xf numFmtId="0" fontId="8" fillId="0" borderId="8" xfId="0" applyFont="1" applyBorder="1"/>
    <xf numFmtId="0" fontId="7" fillId="4" borderId="21" xfId="0" applyFont="1" applyFill="1" applyBorder="1" applyAlignment="1">
      <alignment horizontal="center" vertical="center"/>
    </xf>
    <xf numFmtId="0" fontId="8" fillId="0" borderId="22" xfId="0" applyFont="1" applyBorder="1"/>
    <xf numFmtId="49" fontId="5" fillId="2" borderId="27" xfId="0" applyNumberFormat="1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5" fillId="0" borderId="0" xfId="0" applyFont="1" applyBorder="1"/>
    <xf numFmtId="0" fontId="0" fillId="0" borderId="0" xfId="0" applyBorder="1"/>
    <xf numFmtId="0" fontId="1" fillId="2" borderId="0" xfId="0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/>
    <xf numFmtId="14" fontId="1" fillId="2" borderId="0" xfId="0" applyNumberFormat="1" applyFont="1" applyFill="1" applyBorder="1" applyAlignment="1">
      <alignment horizontal="right"/>
    </xf>
    <xf numFmtId="0" fontId="1" fillId="2" borderId="28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0" fontId="1" fillId="2" borderId="28" xfId="0" applyFont="1" applyFill="1" applyBorder="1" applyAlignment="1">
      <alignment horizontal="center" vertical="center"/>
    </xf>
    <xf numFmtId="0" fontId="6" fillId="2" borderId="28" xfId="0" applyFont="1" applyFill="1" applyBorder="1"/>
    <xf numFmtId="14" fontId="1" fillId="2" borderId="28" xfId="0" applyNumberFormat="1" applyFont="1" applyFill="1" applyBorder="1" applyAlignment="1">
      <alignment horizontal="right"/>
    </xf>
  </cellXfs>
  <cellStyles count="1">
    <cellStyle name="標準" xfId="0" builtinId="0"/>
  </cellStyles>
  <dxfs count="5">
    <dxf>
      <font>
        <color theme="4" tint="-0.24994659260841701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EFB00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tabSelected="1" workbookViewId="0">
      <selection activeCell="G1" sqref="G1"/>
    </sheetView>
  </sheetViews>
  <sheetFormatPr baseColWidth="10" defaultColWidth="11.1640625" defaultRowHeight="15" customHeight="1" x14ac:dyDescent="0.15"/>
  <cols>
    <col min="1" max="1" width="1" style="120" customWidth="1"/>
    <col min="2" max="2" width="4" customWidth="1"/>
    <col min="3" max="3" width="9.83203125" customWidth="1"/>
    <col min="4" max="4" width="11" customWidth="1"/>
    <col min="5" max="5" width="8.6640625" customWidth="1"/>
    <col min="6" max="6" width="6.5" customWidth="1"/>
    <col min="7" max="7" width="9.5" customWidth="1"/>
    <col min="8" max="8" width="18.83203125" bestFit="1" customWidth="1"/>
    <col min="9" max="9" width="51.5" customWidth="1"/>
    <col min="10" max="10" width="7" customWidth="1"/>
    <col min="11" max="11" width="7.5" customWidth="1"/>
    <col min="12" max="26" width="13.1640625" customWidth="1"/>
  </cols>
  <sheetData>
    <row r="1" spans="1:26" ht="22.5" customHeight="1" x14ac:dyDescent="0.15">
      <c r="A1" s="121"/>
      <c r="B1" s="122" t="s">
        <v>0</v>
      </c>
      <c r="C1" s="123"/>
      <c r="D1" s="124"/>
      <c r="E1" s="123"/>
      <c r="G1" s="123"/>
      <c r="H1" s="123"/>
      <c r="I1" s="122" t="s">
        <v>53</v>
      </c>
      <c r="J1" s="125"/>
      <c r="K1" s="12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thickBot="1" x14ac:dyDescent="0.2">
      <c r="A2" s="121"/>
      <c r="B2" s="127"/>
      <c r="C2" s="128"/>
      <c r="D2" s="128"/>
      <c r="E2" s="129"/>
      <c r="F2" s="127"/>
      <c r="G2" s="127"/>
      <c r="H2" s="128"/>
      <c r="I2" s="128" t="s">
        <v>1</v>
      </c>
      <c r="J2" s="130"/>
      <c r="K2" s="13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15">
      <c r="A3" s="116" t="s">
        <v>2</v>
      </c>
      <c r="B3" s="2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4" t="s">
        <v>12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 x14ac:dyDescent="0.15">
      <c r="A4" s="117"/>
      <c r="B4" s="5">
        <v>0</v>
      </c>
      <c r="C4" s="6"/>
      <c r="D4" s="7">
        <v>0</v>
      </c>
      <c r="E4" s="8"/>
      <c r="F4" s="8"/>
      <c r="G4" s="9" t="s">
        <v>13</v>
      </c>
      <c r="H4" s="112" t="s">
        <v>49</v>
      </c>
      <c r="I4" s="113"/>
      <c r="J4" s="10">
        <v>0.25</v>
      </c>
      <c r="K4" s="11">
        <v>0.27083333333333331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15">
      <c r="A5" s="118"/>
      <c r="B5" s="12">
        <f t="shared" ref="B5:B15" si="0">B4+1</f>
        <v>1</v>
      </c>
      <c r="C5" s="13">
        <v>0</v>
      </c>
      <c r="D5" s="14">
        <v>0</v>
      </c>
      <c r="E5" s="15" t="s">
        <v>14</v>
      </c>
      <c r="F5" s="16"/>
      <c r="G5" s="15" t="s">
        <v>15</v>
      </c>
      <c r="H5" s="17" t="s">
        <v>16</v>
      </c>
      <c r="I5" s="17"/>
      <c r="J5" s="18"/>
      <c r="K5" s="19"/>
      <c r="L5" s="1"/>
      <c r="M5" s="100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15">
      <c r="A6" s="118"/>
      <c r="B6" s="20">
        <f t="shared" si="0"/>
        <v>2</v>
      </c>
      <c r="C6" s="21">
        <f t="shared" ref="C6:C38" si="1">D6-D5</f>
        <v>0.5</v>
      </c>
      <c r="D6" s="22">
        <v>0.5</v>
      </c>
      <c r="E6" s="23" t="s">
        <v>17</v>
      </c>
      <c r="F6" s="16" t="s">
        <v>18</v>
      </c>
      <c r="G6" s="23" t="s">
        <v>13</v>
      </c>
      <c r="H6" s="24" t="s">
        <v>19</v>
      </c>
      <c r="I6" s="25"/>
      <c r="J6" s="26"/>
      <c r="K6" s="2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15">
      <c r="A7" s="118"/>
      <c r="B7" s="20">
        <f t="shared" si="0"/>
        <v>3</v>
      </c>
      <c r="C7" s="21">
        <f t="shared" si="1"/>
        <v>6.9</v>
      </c>
      <c r="D7" s="22">
        <v>7.4</v>
      </c>
      <c r="E7" s="23" t="s">
        <v>14</v>
      </c>
      <c r="F7" s="16"/>
      <c r="G7" s="23" t="s">
        <v>13</v>
      </c>
      <c r="H7" s="24" t="s">
        <v>20</v>
      </c>
      <c r="I7" s="24"/>
      <c r="J7" s="26"/>
      <c r="K7" s="2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15">
      <c r="A8" s="118"/>
      <c r="B8" s="20">
        <f t="shared" si="0"/>
        <v>4</v>
      </c>
      <c r="C8" s="21">
        <f t="shared" si="1"/>
        <v>5.5</v>
      </c>
      <c r="D8" s="22">
        <v>12.9</v>
      </c>
      <c r="E8" s="23" t="s">
        <v>21</v>
      </c>
      <c r="F8" s="16"/>
      <c r="G8" s="23" t="s">
        <v>13</v>
      </c>
      <c r="H8" s="24" t="s">
        <v>22</v>
      </c>
      <c r="I8" s="24" t="s">
        <v>23</v>
      </c>
      <c r="J8" s="26"/>
      <c r="K8" s="2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1" customHeight="1" x14ac:dyDescent="0.15">
      <c r="A9" s="118"/>
      <c r="B9" s="28">
        <f t="shared" si="0"/>
        <v>5</v>
      </c>
      <c r="C9" s="29">
        <f t="shared" si="1"/>
        <v>14.9</v>
      </c>
      <c r="D9" s="30">
        <v>27.8</v>
      </c>
      <c r="E9" s="9" t="s">
        <v>24</v>
      </c>
      <c r="F9" s="31"/>
      <c r="G9" s="9" t="s">
        <v>25</v>
      </c>
      <c r="H9" s="109" t="s">
        <v>55</v>
      </c>
      <c r="I9" s="110"/>
      <c r="J9" s="32"/>
      <c r="K9" s="3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6" customHeight="1" x14ac:dyDescent="0.15">
      <c r="A10" s="118"/>
      <c r="B10" s="28">
        <f t="shared" si="0"/>
        <v>6</v>
      </c>
      <c r="C10" s="29">
        <f t="shared" si="1"/>
        <v>17.7</v>
      </c>
      <c r="D10" s="30">
        <v>45.5</v>
      </c>
      <c r="E10" s="9" t="s">
        <v>17</v>
      </c>
      <c r="F10" s="31" t="s">
        <v>18</v>
      </c>
      <c r="G10" s="9" t="s">
        <v>15</v>
      </c>
      <c r="H10" s="111" t="s">
        <v>26</v>
      </c>
      <c r="I10" s="110"/>
      <c r="J10" s="32">
        <v>0.30625000000000002</v>
      </c>
      <c r="K10" s="33">
        <v>0.38750000000000001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.75" customHeight="1" x14ac:dyDescent="0.15">
      <c r="A11" s="118"/>
      <c r="B11" s="34">
        <f t="shared" si="0"/>
        <v>7</v>
      </c>
      <c r="C11" s="35">
        <f t="shared" si="1"/>
        <v>56.099999999999994</v>
      </c>
      <c r="D11" s="36">
        <v>101.6</v>
      </c>
      <c r="E11" s="37" t="s">
        <v>21</v>
      </c>
      <c r="F11" s="38"/>
      <c r="G11" s="37" t="s">
        <v>15</v>
      </c>
      <c r="H11" s="25" t="s">
        <v>27</v>
      </c>
      <c r="I11" s="25" t="s">
        <v>28</v>
      </c>
      <c r="J11" s="39"/>
      <c r="K11" s="4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5" customHeight="1" x14ac:dyDescent="0.15">
      <c r="A12" s="118"/>
      <c r="B12" s="28">
        <f t="shared" si="0"/>
        <v>8</v>
      </c>
      <c r="C12" s="29">
        <f t="shared" si="1"/>
        <v>0.10000000000000853</v>
      </c>
      <c r="D12" s="30">
        <v>101.7</v>
      </c>
      <c r="E12" s="9" t="s">
        <v>24</v>
      </c>
      <c r="F12" s="31"/>
      <c r="G12" s="9" t="s">
        <v>25</v>
      </c>
      <c r="H12" s="109" t="s">
        <v>54</v>
      </c>
      <c r="I12" s="110"/>
      <c r="J12" s="32"/>
      <c r="K12" s="3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15">
      <c r="A13" s="118"/>
      <c r="B13" s="20">
        <f t="shared" si="0"/>
        <v>9</v>
      </c>
      <c r="C13" s="21">
        <f t="shared" si="1"/>
        <v>20.700000000000003</v>
      </c>
      <c r="D13" s="22">
        <v>122.4</v>
      </c>
      <c r="E13" s="23" t="s">
        <v>17</v>
      </c>
      <c r="F13" s="16"/>
      <c r="G13" s="23" t="s">
        <v>13</v>
      </c>
      <c r="H13" s="25" t="s">
        <v>29</v>
      </c>
      <c r="I13" s="25"/>
      <c r="J13" s="26"/>
      <c r="K13" s="2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15">
      <c r="A14" s="118"/>
      <c r="B14" s="20">
        <f t="shared" si="0"/>
        <v>10</v>
      </c>
      <c r="C14" s="21">
        <f t="shared" si="1"/>
        <v>6.7999999999999829</v>
      </c>
      <c r="D14" s="22">
        <v>129.19999999999999</v>
      </c>
      <c r="E14" s="23" t="s">
        <v>14</v>
      </c>
      <c r="F14" s="16"/>
      <c r="G14" s="23" t="s">
        <v>15</v>
      </c>
      <c r="H14" s="25" t="s">
        <v>30</v>
      </c>
      <c r="I14" s="25"/>
      <c r="J14" s="26"/>
      <c r="K14" s="2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4.5" customHeight="1" x14ac:dyDescent="0.15">
      <c r="A15" s="118"/>
      <c r="B15" s="28">
        <f t="shared" si="0"/>
        <v>11</v>
      </c>
      <c r="C15" s="29">
        <f t="shared" si="1"/>
        <v>28.400000000000006</v>
      </c>
      <c r="D15" s="30">
        <v>157.6</v>
      </c>
      <c r="E15" s="9" t="s">
        <v>24</v>
      </c>
      <c r="F15" s="31"/>
      <c r="G15" s="9" t="s">
        <v>25</v>
      </c>
      <c r="H15" s="111" t="s">
        <v>31</v>
      </c>
      <c r="I15" s="110"/>
      <c r="J15" s="32">
        <v>0.44374999999999998</v>
      </c>
      <c r="K15" s="33">
        <v>0.68888888888888888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7" x14ac:dyDescent="0.15">
      <c r="A16" s="118"/>
      <c r="B16" s="34">
        <v>12</v>
      </c>
      <c r="C16" s="35">
        <f t="shared" si="1"/>
        <v>5.7000000000000171</v>
      </c>
      <c r="D16" s="36">
        <v>163.30000000000001</v>
      </c>
      <c r="E16" s="37" t="s">
        <v>32</v>
      </c>
      <c r="F16" s="38"/>
      <c r="G16" s="37" t="s">
        <v>13</v>
      </c>
      <c r="H16" s="24" t="s">
        <v>33</v>
      </c>
      <c r="I16" s="41" t="s">
        <v>34</v>
      </c>
      <c r="J16" s="39"/>
      <c r="K16" s="4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7" x14ac:dyDescent="0.15">
      <c r="A17" s="118"/>
      <c r="B17" s="20">
        <v>13</v>
      </c>
      <c r="C17" s="21">
        <f t="shared" si="1"/>
        <v>16.399999999999977</v>
      </c>
      <c r="D17" s="22">
        <v>179.7</v>
      </c>
      <c r="E17" s="23" t="s">
        <v>21</v>
      </c>
      <c r="F17" s="16"/>
      <c r="G17" s="23" t="s">
        <v>15</v>
      </c>
      <c r="H17" s="42" t="s">
        <v>35</v>
      </c>
      <c r="I17" s="43" t="s">
        <v>36</v>
      </c>
      <c r="J17" s="44"/>
      <c r="K17" s="4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15">
      <c r="A18" s="118"/>
      <c r="B18" s="20">
        <f>B17+1</f>
        <v>14</v>
      </c>
      <c r="C18" s="21">
        <f t="shared" si="1"/>
        <v>14.200000000000017</v>
      </c>
      <c r="D18" s="22">
        <v>193.9</v>
      </c>
      <c r="E18" s="23" t="s">
        <v>14</v>
      </c>
      <c r="F18" s="16"/>
      <c r="G18" s="23" t="s">
        <v>15</v>
      </c>
      <c r="H18" s="42" t="s">
        <v>35</v>
      </c>
      <c r="I18" s="43"/>
      <c r="J18" s="44"/>
      <c r="K18" s="45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5" customHeight="1" x14ac:dyDescent="0.15">
      <c r="A19" s="118"/>
      <c r="B19" s="28">
        <v>15</v>
      </c>
      <c r="C19" s="29">
        <f t="shared" si="1"/>
        <v>1.9000000000000057</v>
      </c>
      <c r="D19" s="30">
        <v>195.8</v>
      </c>
      <c r="E19" s="9" t="s">
        <v>24</v>
      </c>
      <c r="F19" s="31"/>
      <c r="G19" s="9" t="s">
        <v>25</v>
      </c>
      <c r="H19" s="109" t="s">
        <v>56</v>
      </c>
      <c r="I19" s="110"/>
      <c r="J19" s="46"/>
      <c r="K19" s="4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.75" customHeight="1" x14ac:dyDescent="0.15">
      <c r="A20" s="118"/>
      <c r="B20" s="34">
        <f t="shared" ref="B20:B22" si="2">B19+1</f>
        <v>16</v>
      </c>
      <c r="C20" s="35">
        <f t="shared" si="1"/>
        <v>4.2999999999999829</v>
      </c>
      <c r="D20" s="36">
        <v>200.1</v>
      </c>
      <c r="E20" s="37" t="s">
        <v>32</v>
      </c>
      <c r="F20" s="38"/>
      <c r="G20" s="37" t="s">
        <v>13</v>
      </c>
      <c r="H20" s="42"/>
      <c r="I20" s="43"/>
      <c r="J20" s="48"/>
      <c r="K20" s="4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15">
      <c r="A21" s="118"/>
      <c r="B21" s="20">
        <f t="shared" si="2"/>
        <v>17</v>
      </c>
      <c r="C21" s="21">
        <f t="shared" si="1"/>
        <v>5</v>
      </c>
      <c r="D21" s="22">
        <v>205.1</v>
      </c>
      <c r="E21" s="23" t="s">
        <v>14</v>
      </c>
      <c r="F21" s="38"/>
      <c r="G21" s="23" t="s">
        <v>15</v>
      </c>
      <c r="H21" s="50"/>
      <c r="I21" s="42"/>
      <c r="J21" s="51"/>
      <c r="K21" s="45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15">
      <c r="A22" s="118"/>
      <c r="B22" s="20">
        <f t="shared" si="2"/>
        <v>18</v>
      </c>
      <c r="C22" s="21">
        <f t="shared" si="1"/>
        <v>0.30000000000001137</v>
      </c>
      <c r="D22" s="22">
        <v>205.4</v>
      </c>
      <c r="E22" s="23" t="s">
        <v>32</v>
      </c>
      <c r="F22" s="38"/>
      <c r="G22" s="23" t="s">
        <v>13</v>
      </c>
      <c r="H22" s="50"/>
      <c r="I22" s="43"/>
      <c r="J22" s="51"/>
      <c r="K22" s="45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15">
      <c r="A23" s="118"/>
      <c r="B23" s="34">
        <v>19</v>
      </c>
      <c r="C23" s="35">
        <f t="shared" si="1"/>
        <v>5.6999999999999886</v>
      </c>
      <c r="D23" s="52">
        <v>211.1</v>
      </c>
      <c r="E23" s="37" t="s">
        <v>17</v>
      </c>
      <c r="F23" s="38" t="s">
        <v>18</v>
      </c>
      <c r="G23" s="37" t="s">
        <v>13</v>
      </c>
      <c r="H23" s="25" t="s">
        <v>37</v>
      </c>
      <c r="I23" s="25"/>
      <c r="J23" s="53"/>
      <c r="K23" s="5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7" x14ac:dyDescent="0.15">
      <c r="A24" s="118"/>
      <c r="B24" s="55">
        <f t="shared" ref="B24:B38" si="3">B23+1</f>
        <v>20</v>
      </c>
      <c r="C24" s="56">
        <f t="shared" si="1"/>
        <v>10.5</v>
      </c>
      <c r="D24" s="56">
        <v>221.6</v>
      </c>
      <c r="E24" s="57" t="s">
        <v>17</v>
      </c>
      <c r="F24" s="58" t="s">
        <v>18</v>
      </c>
      <c r="G24" s="57" t="s">
        <v>15</v>
      </c>
      <c r="H24" s="50"/>
      <c r="I24" s="43"/>
      <c r="J24" s="58"/>
      <c r="K24" s="59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15">
      <c r="A25" s="118"/>
      <c r="B25" s="34">
        <f t="shared" si="3"/>
        <v>21</v>
      </c>
      <c r="C25" s="56">
        <f t="shared" si="1"/>
        <v>1.2000000000000171</v>
      </c>
      <c r="D25" s="60">
        <v>222.8</v>
      </c>
      <c r="E25" s="37" t="s">
        <v>14</v>
      </c>
      <c r="F25" s="57"/>
      <c r="G25" s="37" t="s">
        <v>15</v>
      </c>
      <c r="H25" s="24"/>
      <c r="I25" s="41"/>
      <c r="J25" s="62"/>
      <c r="K25" s="6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5.25" customHeight="1" x14ac:dyDescent="0.15">
      <c r="A26" s="118"/>
      <c r="B26" s="64">
        <f t="shared" si="3"/>
        <v>22</v>
      </c>
      <c r="C26" s="65">
        <f t="shared" si="1"/>
        <v>6.5999999999999943</v>
      </c>
      <c r="D26" s="66">
        <v>229.4</v>
      </c>
      <c r="E26" s="67" t="s">
        <v>17</v>
      </c>
      <c r="F26" s="67" t="s">
        <v>18</v>
      </c>
      <c r="G26" s="67" t="s">
        <v>15</v>
      </c>
      <c r="H26" s="111" t="s">
        <v>38</v>
      </c>
      <c r="I26" s="110"/>
      <c r="J26" s="68">
        <v>0.53263888888888888</v>
      </c>
      <c r="K26" s="69">
        <v>0.88611111111111107</v>
      </c>
      <c r="L26" s="1"/>
      <c r="M26" s="1"/>
      <c r="N26" s="1"/>
      <c r="O26" s="70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15">
      <c r="A27" s="118"/>
      <c r="B27" s="55">
        <f t="shared" si="3"/>
        <v>23</v>
      </c>
      <c r="C27" s="56">
        <f t="shared" si="1"/>
        <v>2.2999999999999829</v>
      </c>
      <c r="D27" s="56">
        <v>231.7</v>
      </c>
      <c r="E27" s="57" t="s">
        <v>17</v>
      </c>
      <c r="F27" s="58" t="s">
        <v>18</v>
      </c>
      <c r="G27" s="57" t="s">
        <v>15</v>
      </c>
      <c r="H27" s="71" t="s">
        <v>39</v>
      </c>
      <c r="I27" s="72"/>
      <c r="J27" s="48"/>
      <c r="K27" s="73"/>
      <c r="L27" s="1"/>
      <c r="M27" s="97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15">
      <c r="A28" s="118"/>
      <c r="B28" s="55">
        <f t="shared" si="3"/>
        <v>24</v>
      </c>
      <c r="C28" s="56">
        <f t="shared" si="1"/>
        <v>16</v>
      </c>
      <c r="D28" s="56">
        <v>247.7</v>
      </c>
      <c r="E28" s="57" t="s">
        <v>17</v>
      </c>
      <c r="F28" s="57" t="s">
        <v>18</v>
      </c>
      <c r="G28" s="57" t="s">
        <v>13</v>
      </c>
      <c r="H28" s="71" t="s">
        <v>40</v>
      </c>
      <c r="I28" s="72"/>
      <c r="J28" s="48"/>
      <c r="K28" s="7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15">
      <c r="A29" s="118"/>
      <c r="B29" s="34">
        <f t="shared" si="3"/>
        <v>25</v>
      </c>
      <c r="C29" s="61">
        <f t="shared" si="1"/>
        <v>4.1000000000000227</v>
      </c>
      <c r="D29" s="61">
        <v>251.8</v>
      </c>
      <c r="E29" s="37" t="s">
        <v>14</v>
      </c>
      <c r="F29" s="38"/>
      <c r="G29" s="37" t="s">
        <v>13</v>
      </c>
      <c r="H29" s="71" t="s">
        <v>37</v>
      </c>
      <c r="I29" s="72"/>
      <c r="J29" s="38"/>
      <c r="K29" s="7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6" customHeight="1" x14ac:dyDescent="0.15">
      <c r="A30" s="118"/>
      <c r="B30" s="28">
        <f t="shared" si="3"/>
        <v>26</v>
      </c>
      <c r="C30" s="75">
        <f t="shared" si="1"/>
        <v>19.5</v>
      </c>
      <c r="D30" s="76">
        <v>271.3</v>
      </c>
      <c r="E30" s="9" t="s">
        <v>24</v>
      </c>
      <c r="F30" s="31"/>
      <c r="G30" s="9" t="s">
        <v>25</v>
      </c>
      <c r="H30" s="111" t="s">
        <v>41</v>
      </c>
      <c r="I30" s="110"/>
      <c r="J30" s="77">
        <v>0.58750000000000002</v>
      </c>
      <c r="K30" s="98" t="s">
        <v>50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15">
      <c r="A31" s="118"/>
      <c r="B31" s="34">
        <f t="shared" si="3"/>
        <v>27</v>
      </c>
      <c r="C31" s="61"/>
      <c r="D31" s="71">
        <v>272.10000000000002</v>
      </c>
      <c r="E31" s="37" t="s">
        <v>17</v>
      </c>
      <c r="F31" s="38" t="s">
        <v>18</v>
      </c>
      <c r="G31" s="37" t="s">
        <v>15</v>
      </c>
      <c r="H31" s="71" t="s">
        <v>42</v>
      </c>
      <c r="I31" s="108" t="s">
        <v>52</v>
      </c>
      <c r="J31" s="62"/>
      <c r="K31" s="10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15">
      <c r="A32" s="118"/>
      <c r="B32" s="34">
        <f t="shared" si="3"/>
        <v>28</v>
      </c>
      <c r="C32" s="78">
        <f>D32-D30</f>
        <v>5.6999999999999886</v>
      </c>
      <c r="D32" s="78">
        <v>277</v>
      </c>
      <c r="E32" s="37" t="s">
        <v>14</v>
      </c>
      <c r="F32" s="38" t="s">
        <v>18</v>
      </c>
      <c r="G32" s="37" t="s">
        <v>13</v>
      </c>
      <c r="H32" s="71" t="s">
        <v>42</v>
      </c>
      <c r="I32" s="72"/>
      <c r="J32" s="62"/>
      <c r="K32" s="6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 x14ac:dyDescent="0.15">
      <c r="A33" s="118"/>
      <c r="B33" s="34">
        <f t="shared" si="3"/>
        <v>29</v>
      </c>
      <c r="C33" s="78">
        <f t="shared" si="1"/>
        <v>5.6000000000000227</v>
      </c>
      <c r="D33" s="61">
        <v>282.60000000000002</v>
      </c>
      <c r="E33" s="37" t="s">
        <v>17</v>
      </c>
      <c r="F33" s="38" t="s">
        <v>18</v>
      </c>
      <c r="G33" s="37" t="s">
        <v>13</v>
      </c>
      <c r="H33" s="71" t="s">
        <v>42</v>
      </c>
      <c r="I33" s="72"/>
      <c r="J33" s="38"/>
      <c r="K33" s="7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.75" customHeight="1" x14ac:dyDescent="0.15">
      <c r="A34" s="118"/>
      <c r="B34" s="34">
        <f t="shared" si="3"/>
        <v>30</v>
      </c>
      <c r="C34" s="56">
        <f t="shared" si="1"/>
        <v>0.19999999999998863</v>
      </c>
      <c r="D34" s="56">
        <v>282.8</v>
      </c>
      <c r="E34" s="57" t="s">
        <v>17</v>
      </c>
      <c r="F34" s="58" t="s">
        <v>18</v>
      </c>
      <c r="G34" s="57" t="s">
        <v>15</v>
      </c>
      <c r="H34" s="79" t="s">
        <v>43</v>
      </c>
      <c r="I34" s="79"/>
      <c r="J34" s="80"/>
      <c r="K34" s="8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15">
      <c r="A35" s="118"/>
      <c r="B35" s="34">
        <f t="shared" si="3"/>
        <v>31</v>
      </c>
      <c r="C35" s="82">
        <f t="shared" si="1"/>
        <v>12.199999999999989</v>
      </c>
      <c r="D35" s="82">
        <v>295</v>
      </c>
      <c r="E35" s="57" t="s">
        <v>14</v>
      </c>
      <c r="F35" s="38" t="s">
        <v>18</v>
      </c>
      <c r="G35" s="57" t="s">
        <v>15</v>
      </c>
      <c r="H35" s="79" t="s">
        <v>30</v>
      </c>
      <c r="I35" s="41"/>
      <c r="J35" s="48"/>
      <c r="K35" s="7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15">
      <c r="A36" s="118"/>
      <c r="B36" s="34">
        <f t="shared" si="3"/>
        <v>32</v>
      </c>
      <c r="C36" s="83">
        <f t="shared" si="1"/>
        <v>2.3999999999999773</v>
      </c>
      <c r="D36" s="84">
        <v>297.39999999999998</v>
      </c>
      <c r="E36" s="85" t="s">
        <v>32</v>
      </c>
      <c r="F36" s="86" t="s">
        <v>18</v>
      </c>
      <c r="G36" s="85" t="s">
        <v>13</v>
      </c>
      <c r="H36" s="87" t="s">
        <v>44</v>
      </c>
      <c r="I36" s="87" t="s">
        <v>45</v>
      </c>
      <c r="J36" s="88"/>
      <c r="K36" s="89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5.5" customHeight="1" thickBot="1" x14ac:dyDescent="0.2">
      <c r="A37" s="118"/>
      <c r="B37" s="94">
        <f t="shared" si="3"/>
        <v>33</v>
      </c>
      <c r="C37" s="83">
        <f t="shared" si="1"/>
        <v>3.4000000000000341</v>
      </c>
      <c r="D37" s="102">
        <v>300.8</v>
      </c>
      <c r="E37" s="103" t="s">
        <v>32</v>
      </c>
      <c r="F37" s="104"/>
      <c r="G37" s="103" t="s">
        <v>13</v>
      </c>
      <c r="H37" s="105" t="s">
        <v>46</v>
      </c>
      <c r="I37" s="105" t="s">
        <v>47</v>
      </c>
      <c r="J37" s="106"/>
      <c r="K37" s="10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9" customHeight="1" thickBot="1" x14ac:dyDescent="0.2">
      <c r="A38" s="118"/>
      <c r="B38" s="90">
        <f t="shared" si="3"/>
        <v>34</v>
      </c>
      <c r="C38" s="95">
        <f t="shared" si="1"/>
        <v>0.39999999999997726</v>
      </c>
      <c r="D38" s="96">
        <v>301.2</v>
      </c>
      <c r="E38" s="91"/>
      <c r="F38" s="92"/>
      <c r="G38" s="91"/>
      <c r="H38" s="114" t="s">
        <v>48</v>
      </c>
      <c r="I38" s="115"/>
      <c r="J38" s="93">
        <v>0.625</v>
      </c>
      <c r="K38" s="99" t="s">
        <v>51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15">
      <c r="A39" s="1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15">
      <c r="A40" s="1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15">
      <c r="A41" s="1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15">
      <c r="A42" s="11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15">
      <c r="A43" s="11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15">
      <c r="A44" s="11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15">
      <c r="A45" s="11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15">
      <c r="A46" s="11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15">
      <c r="A47" s="11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15">
      <c r="A48" s="11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15">
      <c r="A49" s="11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15">
      <c r="A50" s="11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15">
      <c r="A51" s="11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15">
      <c r="A52" s="119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15">
      <c r="A53" s="11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 x14ac:dyDescent="0.15">
      <c r="A54" s="119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 x14ac:dyDescent="0.15">
      <c r="A55" s="119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 x14ac:dyDescent="0.15">
      <c r="A56" s="119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 x14ac:dyDescent="0.15">
      <c r="A57" s="119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 x14ac:dyDescent="0.15">
      <c r="A58" s="119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 x14ac:dyDescent="0.15">
      <c r="A59" s="119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 x14ac:dyDescent="0.15">
      <c r="A60" s="119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15">
      <c r="A61" s="11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15">
      <c r="A62" s="119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15">
      <c r="A63" s="119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15">
      <c r="A64" s="11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 x14ac:dyDescent="0.15">
      <c r="A65" s="11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15">
      <c r="A66" s="119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15">
      <c r="A67" s="119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15">
      <c r="A68" s="11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15">
      <c r="A69" s="119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 x14ac:dyDescent="0.15">
      <c r="A70" s="119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 x14ac:dyDescent="0.15">
      <c r="A71" s="11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15">
      <c r="A72" s="119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15">
      <c r="A73" s="119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 x14ac:dyDescent="0.15">
      <c r="A74" s="119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 x14ac:dyDescent="0.15">
      <c r="A75" s="11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 x14ac:dyDescent="0.15">
      <c r="A76" s="11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 x14ac:dyDescent="0.15">
      <c r="A77" s="11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 x14ac:dyDescent="0.15">
      <c r="A78" s="11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 x14ac:dyDescent="0.15">
      <c r="A79" s="11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 x14ac:dyDescent="0.15">
      <c r="A80" s="11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 x14ac:dyDescent="0.15">
      <c r="A81" s="11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 x14ac:dyDescent="0.15">
      <c r="A82" s="119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 x14ac:dyDescent="0.15">
      <c r="A83" s="119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 x14ac:dyDescent="0.15">
      <c r="A84" s="119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 x14ac:dyDescent="0.15">
      <c r="A85" s="119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 x14ac:dyDescent="0.15">
      <c r="A86" s="11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 x14ac:dyDescent="0.15">
      <c r="A87" s="119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 x14ac:dyDescent="0.15">
      <c r="A88" s="11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 x14ac:dyDescent="0.15">
      <c r="A89" s="11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 x14ac:dyDescent="0.15">
      <c r="A90" s="119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 x14ac:dyDescent="0.15">
      <c r="A91" s="119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 x14ac:dyDescent="0.15">
      <c r="A92" s="119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 x14ac:dyDescent="0.15">
      <c r="A93" s="119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 x14ac:dyDescent="0.15">
      <c r="A94" s="119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 x14ac:dyDescent="0.15">
      <c r="A95" s="119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 x14ac:dyDescent="0.15">
      <c r="A96" s="119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 x14ac:dyDescent="0.15">
      <c r="A97" s="119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 x14ac:dyDescent="0.15">
      <c r="A98" s="119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 x14ac:dyDescent="0.15">
      <c r="A99" s="11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 x14ac:dyDescent="0.15">
      <c r="A100" s="119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 x14ac:dyDescent="0.15">
      <c r="A101" s="119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 x14ac:dyDescent="0.15">
      <c r="A102" s="119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 x14ac:dyDescent="0.15">
      <c r="A103" s="11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 x14ac:dyDescent="0.15">
      <c r="A104" s="11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 x14ac:dyDescent="0.15">
      <c r="A105" s="11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 x14ac:dyDescent="0.15">
      <c r="A106" s="11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 x14ac:dyDescent="0.15">
      <c r="A107" s="11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 x14ac:dyDescent="0.15">
      <c r="A108" s="11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 x14ac:dyDescent="0.15">
      <c r="A109" s="11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x14ac:dyDescent="0.15">
      <c r="A110" s="11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 x14ac:dyDescent="0.15">
      <c r="A111" s="11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 x14ac:dyDescent="0.15">
      <c r="A112" s="11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 x14ac:dyDescent="0.15">
      <c r="A113" s="11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 x14ac:dyDescent="0.15">
      <c r="A114" s="11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 x14ac:dyDescent="0.15">
      <c r="A115" s="11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 x14ac:dyDescent="0.15">
      <c r="A116" s="11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15">
      <c r="A117" s="11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 x14ac:dyDescent="0.15">
      <c r="A118" s="11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 x14ac:dyDescent="0.15">
      <c r="A119" s="11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15">
      <c r="A120" s="11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15">
      <c r="A121" s="11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15">
      <c r="A122" s="11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15">
      <c r="A123" s="11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15">
      <c r="A124" s="11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15">
      <c r="A125" s="11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15">
      <c r="A126" s="119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 x14ac:dyDescent="0.15">
      <c r="A127" s="11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15">
      <c r="A128" s="119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 x14ac:dyDescent="0.15">
      <c r="A129" s="119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15">
      <c r="A130" s="11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 x14ac:dyDescent="0.15">
      <c r="A131" s="11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 x14ac:dyDescent="0.15">
      <c r="A132" s="119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 x14ac:dyDescent="0.15">
      <c r="A133" s="11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 x14ac:dyDescent="0.15">
      <c r="A134" s="11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 x14ac:dyDescent="0.15">
      <c r="A135" s="11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 x14ac:dyDescent="0.15">
      <c r="A136" s="11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 x14ac:dyDescent="0.15">
      <c r="A137" s="11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 x14ac:dyDescent="0.15">
      <c r="A138" s="119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 x14ac:dyDescent="0.15">
      <c r="A139" s="11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 x14ac:dyDescent="0.15">
      <c r="A140" s="11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 x14ac:dyDescent="0.15">
      <c r="A141" s="119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 x14ac:dyDescent="0.15">
      <c r="A142" s="119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 x14ac:dyDescent="0.15">
      <c r="A143" s="119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 x14ac:dyDescent="0.15">
      <c r="A144" s="119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 x14ac:dyDescent="0.15">
      <c r="A145" s="11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 x14ac:dyDescent="0.15">
      <c r="A146" s="119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 x14ac:dyDescent="0.15">
      <c r="A147" s="119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 x14ac:dyDescent="0.15">
      <c r="A148" s="119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 x14ac:dyDescent="0.15">
      <c r="A149" s="11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 x14ac:dyDescent="0.15">
      <c r="A150" s="11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 x14ac:dyDescent="0.15">
      <c r="A151" s="11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 x14ac:dyDescent="0.15">
      <c r="A152" s="119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 x14ac:dyDescent="0.15">
      <c r="A153" s="11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 x14ac:dyDescent="0.15">
      <c r="A154" s="119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 x14ac:dyDescent="0.15">
      <c r="A155" s="11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 x14ac:dyDescent="0.15">
      <c r="A156" s="119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 x14ac:dyDescent="0.15">
      <c r="A157" s="11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 x14ac:dyDescent="0.15">
      <c r="A158" s="119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 x14ac:dyDescent="0.15">
      <c r="A159" s="11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 x14ac:dyDescent="0.15">
      <c r="A160" s="11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 x14ac:dyDescent="0.15">
      <c r="A161" s="11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 x14ac:dyDescent="0.15">
      <c r="A162" s="119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 x14ac:dyDescent="0.15">
      <c r="A163" s="11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 x14ac:dyDescent="0.15">
      <c r="A164" s="119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 x14ac:dyDescent="0.15">
      <c r="A165" s="11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 x14ac:dyDescent="0.15">
      <c r="A166" s="119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 x14ac:dyDescent="0.15">
      <c r="A167" s="11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 x14ac:dyDescent="0.15">
      <c r="A168" s="119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 x14ac:dyDescent="0.15">
      <c r="A169" s="11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 x14ac:dyDescent="0.15">
      <c r="A170" s="11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 x14ac:dyDescent="0.15">
      <c r="A171" s="11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 x14ac:dyDescent="0.15">
      <c r="A172" s="119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 x14ac:dyDescent="0.15">
      <c r="A173" s="11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 x14ac:dyDescent="0.15">
      <c r="A174" s="119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 x14ac:dyDescent="0.15">
      <c r="A175" s="11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 x14ac:dyDescent="0.15">
      <c r="A176" s="119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 x14ac:dyDescent="0.15">
      <c r="A177" s="11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 x14ac:dyDescent="0.15">
      <c r="A178" s="119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 x14ac:dyDescent="0.15">
      <c r="A179" s="119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 x14ac:dyDescent="0.15">
      <c r="A180" s="119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 x14ac:dyDescent="0.15">
      <c r="A181" s="11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 x14ac:dyDescent="0.15">
      <c r="A182" s="119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 x14ac:dyDescent="0.15">
      <c r="A183" s="119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 x14ac:dyDescent="0.15">
      <c r="A184" s="119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 x14ac:dyDescent="0.15">
      <c r="A185" s="11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 x14ac:dyDescent="0.15">
      <c r="A186" s="119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 x14ac:dyDescent="0.15">
      <c r="A187" s="119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 x14ac:dyDescent="0.15">
      <c r="A188" s="119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 x14ac:dyDescent="0.15">
      <c r="A189" s="11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 x14ac:dyDescent="0.15">
      <c r="A190" s="119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 x14ac:dyDescent="0.15">
      <c r="A191" s="119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 x14ac:dyDescent="0.15">
      <c r="A192" s="119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 x14ac:dyDescent="0.15">
      <c r="A193" s="11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 x14ac:dyDescent="0.15">
      <c r="A194" s="119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 x14ac:dyDescent="0.15">
      <c r="A195" s="119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 x14ac:dyDescent="0.15">
      <c r="A196" s="119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 x14ac:dyDescent="0.15">
      <c r="A197" s="11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 x14ac:dyDescent="0.15">
      <c r="A198" s="11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 x14ac:dyDescent="0.15">
      <c r="A199" s="119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 x14ac:dyDescent="0.15">
      <c r="A200" s="119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 x14ac:dyDescent="0.15">
      <c r="A201" s="11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 x14ac:dyDescent="0.15">
      <c r="A202" s="119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 x14ac:dyDescent="0.15">
      <c r="A203" s="119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 x14ac:dyDescent="0.15">
      <c r="A204" s="119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 x14ac:dyDescent="0.15">
      <c r="A205" s="119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 x14ac:dyDescent="0.15">
      <c r="A206" s="11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 x14ac:dyDescent="0.15">
      <c r="A207" s="11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 x14ac:dyDescent="0.15">
      <c r="A208" s="11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 x14ac:dyDescent="0.15">
      <c r="A209" s="11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 x14ac:dyDescent="0.15">
      <c r="A210" s="11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 x14ac:dyDescent="0.15">
      <c r="A211" s="11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 x14ac:dyDescent="0.15">
      <c r="A212" s="11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 x14ac:dyDescent="0.15">
      <c r="A213" s="119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 x14ac:dyDescent="0.15">
      <c r="A214" s="119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 x14ac:dyDescent="0.15">
      <c r="A215" s="119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 x14ac:dyDescent="0.15">
      <c r="A216" s="119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 x14ac:dyDescent="0.15">
      <c r="A217" s="119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 x14ac:dyDescent="0.15">
      <c r="A218" s="119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 x14ac:dyDescent="0.15">
      <c r="A219" s="119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 x14ac:dyDescent="0.15">
      <c r="A220" s="119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 x14ac:dyDescent="0.15">
      <c r="A221" s="119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 x14ac:dyDescent="0.15">
      <c r="A222" s="119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 x14ac:dyDescent="0.15">
      <c r="A223" s="119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 x14ac:dyDescent="0.15">
      <c r="A224" s="119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 x14ac:dyDescent="0.15">
      <c r="A225" s="119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 x14ac:dyDescent="0.15">
      <c r="A226" s="119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 x14ac:dyDescent="0.15">
      <c r="A227" s="119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 x14ac:dyDescent="0.15">
      <c r="A228" s="119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 x14ac:dyDescent="0.15">
      <c r="A229" s="119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 x14ac:dyDescent="0.15">
      <c r="A230" s="119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 x14ac:dyDescent="0.15">
      <c r="A231" s="119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 x14ac:dyDescent="0.15">
      <c r="A232" s="119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 x14ac:dyDescent="0.15">
      <c r="A233" s="119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 x14ac:dyDescent="0.15">
      <c r="A234" s="119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 x14ac:dyDescent="0.15">
      <c r="A235" s="119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 x14ac:dyDescent="0.15">
      <c r="A236" s="119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 x14ac:dyDescent="0.15">
      <c r="A237" s="119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 x14ac:dyDescent="0.15">
      <c r="A238" s="119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15"/>
    <row r="240" spans="1:26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</sheetData>
  <mergeCells count="9">
    <mergeCell ref="H26:I26"/>
    <mergeCell ref="H30:I30"/>
    <mergeCell ref="H38:I38"/>
    <mergeCell ref="H19:I19"/>
    <mergeCell ref="H9:I9"/>
    <mergeCell ref="H10:I10"/>
    <mergeCell ref="H12:I12"/>
    <mergeCell ref="H4:I4"/>
    <mergeCell ref="H15:I15"/>
  </mergeCells>
  <phoneticPr fontId="12"/>
  <conditionalFormatting sqref="D4:D22 C4:C23">
    <cfRule type="cellIs" dxfId="4" priority="5" stopIfTrue="1" operator="lessThan">
      <formula>0</formula>
    </cfRule>
  </conditionalFormatting>
  <conditionalFormatting sqref="G1:G1048576">
    <cfRule type="containsText" dxfId="3" priority="1" operator="containsText" text="折り返し">
      <formula>NOT(ISERROR(SEARCH("折り返し",G1)))</formula>
    </cfRule>
    <cfRule type="containsText" dxfId="2" priority="2" operator="containsText" text="直進">
      <formula>NOT(ISERROR(SEARCH("直進",G1)))</formula>
    </cfRule>
    <cfRule type="containsText" dxfId="1" priority="3" operator="containsText" text="右折">
      <formula>NOT(ISERROR(SEARCH("右折",G1)))</formula>
    </cfRule>
    <cfRule type="containsText" dxfId="0" priority="4" operator="containsText" text="左折">
      <formula>NOT(ISERROR(SEARCH("左折",G1)))</formula>
    </cfRule>
  </conditionalFormatting>
  <dataValidations count="3">
    <dataValidation type="list" allowBlank="1" showErrorMessage="1" sqref="G4:G38" xr:uid="{00000000-0002-0000-0000-000000000000}">
      <formula1>"右折,左折,直進,折り返し"</formula1>
    </dataValidation>
    <dataValidation type="list" allowBlank="1" showErrorMessage="1" sqref="E5:E38" xr:uid="{00000000-0002-0000-0000-000001000000}">
      <formula1>"╋,┣,┫,┳,｜,Y,三叉路"</formula1>
    </dataValidation>
    <dataValidation type="list" allowBlank="1" showErrorMessage="1" sqref="F5:F38" xr:uid="{00000000-0002-0000-0000-000002000000}">
      <formula1>"○"</formula1>
    </dataValidation>
  </dataValidations>
  <pageMargins left="0.39694112310035301" right="0.39694112310035301" top="0.75" bottom="0.75" header="0" footer="0"/>
  <pageSetup paperSize="9" scale="62" orientation="portrait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聖子 城山</cp:lastModifiedBy>
  <dcterms:modified xsi:type="dcterms:W3CDTF">2026-07-06T16:59:36Z</dcterms:modified>
</cp:coreProperties>
</file>