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seiko_shiroyama/Documents/書類 - 城山聖子のMacBook Air/00_brevet/2026/ウニタラコ200/"/>
    </mc:Choice>
  </mc:AlternateContent>
  <xr:revisionPtr revIDLastSave="0" documentId="13_ncr:1_{CB08CD42-558C-E44B-86E1-6ED42EF08B72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4" i="1"/>
  <c r="C33" i="1"/>
  <c r="C32" i="1"/>
  <c r="C45" i="1"/>
  <c r="C44" i="1"/>
  <c r="C43" i="1"/>
  <c r="C42" i="1"/>
  <c r="C41" i="1"/>
  <c r="C40" i="1"/>
  <c r="C39" i="1"/>
  <c r="C38" i="1"/>
  <c r="C37" i="1"/>
  <c r="C36" i="1"/>
  <c r="C31" i="1"/>
  <c r="C30" i="1"/>
  <c r="C29" i="1"/>
  <c r="C28" i="1"/>
  <c r="C27" i="1"/>
  <c r="C26" i="1"/>
  <c r="C25" i="1"/>
  <c r="C24" i="1"/>
  <c r="B24" i="1"/>
  <c r="C23" i="1"/>
  <c r="C22" i="1"/>
  <c r="C21" i="1"/>
  <c r="C20" i="1"/>
  <c r="B20" i="1"/>
  <c r="B21" i="1" s="1"/>
  <c r="B22" i="1" s="1"/>
  <c r="C19" i="1"/>
  <c r="C18" i="1"/>
  <c r="B18" i="1"/>
  <c r="C17" i="1"/>
  <c r="C16" i="1"/>
  <c r="C15" i="1"/>
  <c r="C14" i="1"/>
  <c r="C13" i="1"/>
  <c r="C12" i="1"/>
  <c r="C11" i="1"/>
  <c r="C10" i="1"/>
  <c r="C9" i="1"/>
  <c r="C8" i="1"/>
  <c r="C7" i="1"/>
  <c r="C6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<sst xmlns="http://schemas.openxmlformats.org/spreadsheetml/2006/main" count="146" uniqueCount="52">
  <si>
    <t>2026　BRM720ウニタラコ200</t>
  </si>
  <si>
    <t>※スタートゴール以外のopen/close時刻は参考時間です</t>
  </si>
  <si>
    <t xml:space="preserve"> </t>
  </si>
  <si>
    <t>No.</t>
  </si>
  <si>
    <t>区間距離</t>
  </si>
  <si>
    <t>積算距離</t>
  </si>
  <si>
    <t>交差点</t>
  </si>
  <si>
    <t>信号</t>
  </si>
  <si>
    <t>進路</t>
  </si>
  <si>
    <t>進路先道路</t>
  </si>
  <si>
    <t>ランドマーク・備考</t>
  </si>
  <si>
    <t>open</t>
  </si>
  <si>
    <t>close</t>
  </si>
  <si>
    <t>左折</t>
  </si>
  <si>
    <t>┳</t>
  </si>
  <si>
    <t>右折</t>
  </si>
  <si>
    <t>ゴンドラ坂へ</t>
  </si>
  <si>
    <t>r343</t>
  </si>
  <si>
    <t>┫</t>
  </si>
  <si>
    <t>○</t>
  </si>
  <si>
    <t>左手にセブンイレブン</t>
  </si>
  <si>
    <t>左手にB.C.C.ホワイトロック(ピザ屋)</t>
  </si>
  <si>
    <t>分離帯</t>
  </si>
  <si>
    <t>r58</t>
  </si>
  <si>
    <t>┣</t>
  </si>
  <si>
    <t>右手にカーブミラー</t>
  </si>
  <si>
    <t>ワイス方面へ</t>
  </si>
  <si>
    <t>r604</t>
  </si>
  <si>
    <t>R276/5</t>
  </si>
  <si>
    <t>R276</t>
  </si>
  <si>
    <t>左レーンへ</t>
  </si>
  <si>
    <t>╋</t>
  </si>
  <si>
    <t>r269</t>
  </si>
  <si>
    <t>右手に幌似鉄道記念公演</t>
  </si>
  <si>
    <t>R229</t>
  </si>
  <si>
    <t>｜</t>
  </si>
  <si>
    <t>直進</t>
  </si>
  <si>
    <t>PC1 ローソン岩内泊店(左手側)</t>
  </si>
  <si>
    <t>左手に古宇川看板</t>
  </si>
  <si>
    <t>左手に鱗晃荘(ホテル)</t>
  </si>
  <si>
    <t>右手にガソリンスタンド</t>
  </si>
  <si>
    <t>PC2 セイコーマートふるびら店(右手側)</t>
  </si>
  <si>
    <t>r569</t>
  </si>
  <si>
    <t>右手にHANAZONOモニュメント</t>
  </si>
  <si>
    <t>GOAL セブンイレブン 倶知安ヒラフ店(右手)</t>
  </si>
  <si>
    <t>ゴール受付 泉郷駐車場(右手)</t>
  </si>
  <si>
    <t>START ひらふ坂公共駐車場</t>
    <rPh sb="9" eb="10">
      <t xml:space="preserve">サカ </t>
    </rPh>
    <rPh sb="10" eb="12">
      <t xml:space="preserve">コウキョウ </t>
    </rPh>
    <rPh sb="12" eb="15">
      <t xml:space="preserve">チュウシャジョウ </t>
    </rPh>
    <phoneticPr fontId="15"/>
  </si>
  <si>
    <t>R5</t>
    <phoneticPr fontId="15"/>
  </si>
  <si>
    <t>右手にB.C.C.ホワイトロック(2回目)</t>
    <rPh sb="0" eb="1">
      <t xml:space="preserve">ミギ </t>
    </rPh>
    <phoneticPr fontId="15"/>
  </si>
  <si>
    <t>通過チェック1 積丹岬入り口
(クイズ)</t>
    <phoneticPr fontId="15"/>
  </si>
  <si>
    <t>通過チェック2 九号会館
(クイズ)</t>
    <phoneticPr fontId="15"/>
  </si>
  <si>
    <t>スタート:7:00　場所：ひらふ坂公共駐車場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</si>
</sst>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 &quot;;\(0.0\)"/>
    <numFmt numFmtId="177" formatCode="hh:mm"/>
    <numFmt numFmtId="178" formatCode="m/d&quot; &quot;"/>
    <numFmt numFmtId="179" formatCode="0.0"/>
  </numFmts>
  <fonts count="17" x14ac:knownFonts="1">
    <font>
      <sz val="12"/>
      <color rgb="FF000000"/>
      <name val="MS PGothic"/>
      <scheme val="minor"/>
    </font>
    <font>
      <sz val="14"/>
      <color rgb="FF000000"/>
      <name val="MS PGothic"/>
      <family val="2"/>
      <charset val="128"/>
    </font>
    <font>
      <sz val="17"/>
      <color rgb="FF000000"/>
      <name val="MS PGothic"/>
      <family val="2"/>
      <charset val="128"/>
    </font>
    <font>
      <sz val="16"/>
      <color rgb="FF000000"/>
      <name val="MS PGothic"/>
      <family val="2"/>
      <charset val="128"/>
    </font>
    <font>
      <u/>
      <sz val="11"/>
      <color rgb="FF000000"/>
      <name val="MS PGothic"/>
      <family val="2"/>
      <charset val="128"/>
    </font>
    <font>
      <sz val="12"/>
      <color rgb="FF000000"/>
      <name val="MS PGothic"/>
      <family val="2"/>
      <charset val="128"/>
    </font>
    <font>
      <u/>
      <sz val="11"/>
      <color rgb="FF000000"/>
      <name val="MS PGothic"/>
      <family val="2"/>
      <charset val="128"/>
    </font>
    <font>
      <sz val="20"/>
      <color rgb="FFFF0000"/>
      <name val="MS PGothic"/>
      <family val="2"/>
      <charset val="128"/>
    </font>
    <font>
      <sz val="12"/>
      <name val="MS PGothic"/>
      <family val="2"/>
      <charset val="128"/>
    </font>
    <font>
      <sz val="12"/>
      <color theme="1"/>
      <name val="MS PGothic"/>
      <family val="2"/>
      <charset val="128"/>
    </font>
    <font>
      <sz val="14"/>
      <color theme="1"/>
      <name val="MS PGothic"/>
      <family val="2"/>
      <charset val="128"/>
    </font>
    <font>
      <b/>
      <sz val="16"/>
      <color theme="1"/>
      <name val="MS PGothic"/>
      <family val="2"/>
      <charset val="128"/>
    </font>
    <font>
      <b/>
      <sz val="16"/>
      <color rgb="FF000000"/>
      <name val="MS PGothic"/>
      <family val="2"/>
      <charset val="128"/>
    </font>
    <font>
      <sz val="16"/>
      <color theme="1"/>
      <name val="MS PGothic"/>
      <family val="2"/>
      <charset val="128"/>
    </font>
    <font>
      <sz val="16"/>
      <color rgb="FFFF0000"/>
      <name val="MS PGothic"/>
      <family val="2"/>
      <charset val="128"/>
    </font>
    <font>
      <sz val="6"/>
      <name val="MS PGothic"/>
      <family val="3"/>
      <charset val="128"/>
      <scheme val="minor"/>
    </font>
    <font>
      <sz val="14"/>
      <name val="MS P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E5FF"/>
        <bgColor rgb="FF8DE5FF"/>
      </patternFill>
    </fill>
    <fill>
      <patternFill patternType="solid">
        <fgColor rgb="FFFFFD6D"/>
        <bgColor rgb="FFFFFD6D"/>
      </patternFill>
    </fill>
    <fill>
      <patternFill patternType="solid">
        <fgColor rgb="FFFFFD6D"/>
        <bgColor indexed="64"/>
      </patternFill>
    </fill>
    <fill>
      <patternFill patternType="solid">
        <fgColor rgb="FFFFFD6D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/>
    <xf numFmtId="49" fontId="1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176" fontId="5" fillId="4" borderId="5" xfId="0" applyNumberFormat="1" applyFont="1" applyFill="1" applyBorder="1" applyAlignment="1">
      <alignment vertical="center"/>
    </xf>
    <xf numFmtId="176" fontId="3" fillId="4" borderId="5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176" fontId="5" fillId="2" borderId="11" xfId="0" applyNumberFormat="1" applyFont="1" applyFill="1" applyBorder="1" applyAlignment="1">
      <alignment vertical="center"/>
    </xf>
    <xf numFmtId="176" fontId="9" fillId="2" borderId="11" xfId="0" applyNumberFormat="1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177" fontId="1" fillId="2" borderId="11" xfId="0" applyNumberFormat="1" applyFont="1" applyFill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176" fontId="5" fillId="2" borderId="6" xfId="0" applyNumberFormat="1" applyFont="1" applyFill="1" applyBorder="1" applyAlignment="1">
      <alignment vertical="center"/>
    </xf>
    <xf numFmtId="176" fontId="9" fillId="2" borderId="6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/>
    </xf>
    <xf numFmtId="0" fontId="10" fillId="0" borderId="6" xfId="0" applyFont="1" applyBorder="1"/>
    <xf numFmtId="0" fontId="1" fillId="0" borderId="13" xfId="0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177" fontId="10" fillId="2" borderId="6" xfId="0" applyNumberFormat="1" applyFont="1" applyFill="1" applyBorder="1" applyAlignment="1">
      <alignment horizontal="center" vertical="center"/>
    </xf>
    <xf numFmtId="177" fontId="10" fillId="2" borderId="14" xfId="0" applyNumberFormat="1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left" vertical="center" wrapText="1"/>
    </xf>
    <xf numFmtId="177" fontId="10" fillId="0" borderId="6" xfId="0" applyNumberFormat="1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vertical="center"/>
    </xf>
    <xf numFmtId="176" fontId="5" fillId="4" borderId="6" xfId="0" applyNumberFormat="1" applyFont="1" applyFill="1" applyBorder="1" applyAlignment="1">
      <alignment vertical="center"/>
    </xf>
    <xf numFmtId="176" fontId="11" fillId="4" borderId="6" xfId="0" applyNumberFormat="1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20" fontId="10" fillId="4" borderId="6" xfId="0" applyNumberFormat="1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178" fontId="10" fillId="2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1" fillId="4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49" fontId="10" fillId="0" borderId="6" xfId="0" applyNumberFormat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20" fontId="1" fillId="0" borderId="6" xfId="0" applyNumberFormat="1" applyFont="1" applyBorder="1" applyAlignment="1">
      <alignment horizontal="center" vertical="center"/>
    </xf>
    <xf numFmtId="20" fontId="1" fillId="0" borderId="1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20" fontId="10" fillId="0" borderId="6" xfId="0" applyNumberFormat="1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14" fontId="5" fillId="0" borderId="0" xfId="0" applyNumberFormat="1" applyFont="1"/>
    <xf numFmtId="0" fontId="9" fillId="4" borderId="6" xfId="0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49" fontId="10" fillId="4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20" fontId="10" fillId="4" borderId="14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20" fontId="13" fillId="4" borderId="6" xfId="0" applyNumberFormat="1" applyFont="1" applyFill="1" applyBorder="1" applyAlignment="1">
      <alignment horizontal="center" vertical="center"/>
    </xf>
    <xf numFmtId="20" fontId="13" fillId="4" borderId="1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9" fontId="10" fillId="0" borderId="6" xfId="0" applyNumberFormat="1" applyFont="1" applyBorder="1" applyAlignment="1">
      <alignment vertical="center"/>
    </xf>
    <xf numFmtId="179" fontId="9" fillId="0" borderId="6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179" fontId="5" fillId="2" borderId="6" xfId="0" applyNumberFormat="1" applyFont="1" applyFill="1" applyBorder="1" applyAlignment="1">
      <alignment vertical="center"/>
    </xf>
    <xf numFmtId="179" fontId="5" fillId="4" borderId="18" xfId="0" applyNumberFormat="1" applyFont="1" applyFill="1" applyBorder="1" applyAlignment="1">
      <alignment vertical="center"/>
    </xf>
    <xf numFmtId="0" fontId="12" fillId="4" borderId="18" xfId="0" applyFont="1" applyFill="1" applyBorder="1" applyAlignment="1">
      <alignment vertical="center"/>
    </xf>
    <xf numFmtId="49" fontId="1" fillId="4" borderId="18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20" fontId="1" fillId="4" borderId="18" xfId="0" applyNumberFormat="1" applyFont="1" applyFill="1" applyBorder="1" applyAlignment="1">
      <alignment horizontal="center" vertical="center"/>
    </xf>
    <xf numFmtId="20" fontId="1" fillId="4" borderId="21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vertical="center"/>
    </xf>
    <xf numFmtId="0" fontId="1" fillId="4" borderId="21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6" fillId="0" borderId="15" xfId="0" applyFont="1" applyBorder="1"/>
    <xf numFmtId="0" fontId="10" fillId="5" borderId="13" xfId="0" applyFont="1" applyFill="1" applyBorder="1" applyAlignment="1">
      <alignment vertical="center"/>
    </xf>
    <xf numFmtId="0" fontId="1" fillId="6" borderId="13" xfId="0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4" fillId="4" borderId="19" xfId="0" applyFont="1" applyFill="1" applyBorder="1" applyAlignment="1">
      <alignment horizontal="center" vertical="center"/>
    </xf>
    <xf numFmtId="0" fontId="8" fillId="0" borderId="20" xfId="0" applyFont="1" applyBorder="1"/>
    <xf numFmtId="49" fontId="7" fillId="4" borderId="7" xfId="0" applyNumberFormat="1" applyFont="1" applyFill="1" applyBorder="1" applyAlignment="1">
      <alignment horizontal="center" vertical="center"/>
    </xf>
    <xf numFmtId="0" fontId="8" fillId="0" borderId="8" xfId="0" applyFont="1" applyBorder="1"/>
    <xf numFmtId="0" fontId="7" fillId="4" borderId="16" xfId="0" applyFont="1" applyFill="1" applyBorder="1" applyAlignment="1">
      <alignment horizontal="center" vertical="center"/>
    </xf>
    <xf numFmtId="0" fontId="8" fillId="0" borderId="15" xfId="0" applyFont="1" applyBorder="1"/>
    <xf numFmtId="0" fontId="7" fillId="4" borderId="16" xfId="0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1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14" fontId="1" fillId="2" borderId="0" xfId="0" applyNumberFormat="1" applyFont="1" applyFill="1" applyBorder="1" applyAlignment="1">
      <alignment horizontal="right"/>
    </xf>
    <xf numFmtId="0" fontId="1" fillId="2" borderId="24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6" fillId="2" borderId="24" xfId="0" applyFont="1" applyFill="1" applyBorder="1"/>
    <xf numFmtId="14" fontId="1" fillId="2" borderId="24" xfId="0" applyNumberFormat="1" applyFont="1" applyFill="1" applyBorder="1" applyAlignment="1">
      <alignment horizontal="right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F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EFB00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showGridLines="0" tabSelected="1" workbookViewId="0">
      <selection activeCell="D7" sqref="D7"/>
    </sheetView>
  </sheetViews>
  <sheetFormatPr baseColWidth="10" defaultColWidth="11.1640625" defaultRowHeight="15" customHeight="1" x14ac:dyDescent="0.15"/>
  <cols>
    <col min="1" max="1" width="1" style="111" customWidth="1"/>
    <col min="2" max="2" width="4" customWidth="1"/>
    <col min="3" max="3" width="9.83203125" customWidth="1"/>
    <col min="4" max="4" width="11" customWidth="1"/>
    <col min="5" max="5" width="8.6640625" customWidth="1"/>
    <col min="6" max="6" width="6.5" customWidth="1"/>
    <col min="7" max="7" width="9.5" customWidth="1"/>
    <col min="8" max="8" width="18.1640625" customWidth="1"/>
    <col min="9" max="9" width="44.6640625" customWidth="1"/>
    <col min="10" max="11" width="7" customWidth="1"/>
    <col min="12" max="26" width="13.1640625" customWidth="1"/>
  </cols>
  <sheetData>
    <row r="1" spans="1:26" ht="22.5" customHeight="1" x14ac:dyDescent="0.15">
      <c r="A1" s="112"/>
      <c r="B1" s="113" t="s">
        <v>0</v>
      </c>
      <c r="C1" s="114"/>
      <c r="D1" s="115"/>
      <c r="E1" s="114"/>
      <c r="G1" s="114"/>
      <c r="H1" s="114"/>
      <c r="I1" s="113" t="s">
        <v>51</v>
      </c>
      <c r="J1" s="116"/>
      <c r="K1" s="11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thickBot="1" x14ac:dyDescent="0.2">
      <c r="A2" s="112"/>
      <c r="B2" s="118"/>
      <c r="C2" s="119"/>
      <c r="D2" s="119"/>
      <c r="E2" s="120"/>
      <c r="F2" s="118"/>
      <c r="G2" s="118"/>
      <c r="H2" s="119"/>
      <c r="I2" s="119" t="s">
        <v>1</v>
      </c>
      <c r="J2" s="121"/>
      <c r="K2" s="12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15">
      <c r="A3" s="107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15">
      <c r="A4" s="108"/>
      <c r="B4" s="5">
        <v>0</v>
      </c>
      <c r="C4" s="6"/>
      <c r="D4" s="7">
        <v>0</v>
      </c>
      <c r="E4" s="8"/>
      <c r="F4" s="8"/>
      <c r="G4" s="9" t="s">
        <v>13</v>
      </c>
      <c r="H4" s="102" t="s">
        <v>46</v>
      </c>
      <c r="I4" s="103"/>
      <c r="J4" s="10">
        <v>0.29166666666666669</v>
      </c>
      <c r="K4" s="11">
        <v>0.3125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15">
      <c r="A5" s="109"/>
      <c r="B5" s="12">
        <f t="shared" ref="B5:B15" si="0">B4+1</f>
        <v>1</v>
      </c>
      <c r="C5" s="13">
        <v>0.2</v>
      </c>
      <c r="D5" s="14">
        <v>0.2</v>
      </c>
      <c r="E5" s="15" t="s">
        <v>14</v>
      </c>
      <c r="F5" s="16"/>
      <c r="G5" s="15" t="s">
        <v>15</v>
      </c>
      <c r="H5" s="17" t="s">
        <v>16</v>
      </c>
      <c r="I5" s="17"/>
      <c r="J5" s="18"/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15">
      <c r="A6" s="109"/>
      <c r="B6" s="20">
        <f t="shared" si="0"/>
        <v>2</v>
      </c>
      <c r="C6" s="21">
        <f t="shared" ref="C6:C45" si="1">D6-D5</f>
        <v>0.49999999999999994</v>
      </c>
      <c r="D6" s="22">
        <v>0.7</v>
      </c>
      <c r="E6" s="23" t="s">
        <v>14</v>
      </c>
      <c r="F6" s="16"/>
      <c r="G6" s="23" t="s">
        <v>13</v>
      </c>
      <c r="H6" s="24" t="s">
        <v>17</v>
      </c>
      <c r="I6" s="25"/>
      <c r="J6" s="26"/>
      <c r="K6" s="2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15">
      <c r="A7" s="109"/>
      <c r="B7" s="20">
        <f t="shared" si="0"/>
        <v>3</v>
      </c>
      <c r="C7" s="21">
        <f t="shared" si="1"/>
        <v>1.5999999999999999</v>
      </c>
      <c r="D7" s="22">
        <v>2.2999999999999998</v>
      </c>
      <c r="E7" s="23" t="s">
        <v>18</v>
      </c>
      <c r="F7" s="23" t="s">
        <v>19</v>
      </c>
      <c r="G7" s="23" t="s">
        <v>13</v>
      </c>
      <c r="H7" s="24" t="s">
        <v>17</v>
      </c>
      <c r="I7" s="24" t="s">
        <v>20</v>
      </c>
      <c r="J7" s="26"/>
      <c r="K7" s="2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15">
      <c r="A8" s="109"/>
      <c r="B8" s="20">
        <f t="shared" si="0"/>
        <v>4</v>
      </c>
      <c r="C8" s="21">
        <f t="shared" si="1"/>
        <v>3.2</v>
      </c>
      <c r="D8" s="22">
        <v>5.5</v>
      </c>
      <c r="E8" s="23" t="s">
        <v>18</v>
      </c>
      <c r="F8" s="16"/>
      <c r="G8" s="23" t="s">
        <v>13</v>
      </c>
      <c r="H8" s="24"/>
      <c r="I8" s="24" t="s">
        <v>21</v>
      </c>
      <c r="J8" s="26"/>
      <c r="K8" s="2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15">
      <c r="A9" s="109"/>
      <c r="B9" s="20">
        <f t="shared" si="0"/>
        <v>5</v>
      </c>
      <c r="C9" s="21">
        <f t="shared" si="1"/>
        <v>3.6999999999999993</v>
      </c>
      <c r="D9" s="22">
        <v>9.1999999999999993</v>
      </c>
      <c r="E9" s="23" t="s">
        <v>14</v>
      </c>
      <c r="F9" s="16"/>
      <c r="G9" s="23" t="s">
        <v>15</v>
      </c>
      <c r="H9" s="24"/>
      <c r="I9" s="24"/>
      <c r="J9" s="26"/>
      <c r="K9" s="2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15">
      <c r="A10" s="109"/>
      <c r="B10" s="20">
        <f t="shared" si="0"/>
        <v>6</v>
      </c>
      <c r="C10" s="21">
        <f t="shared" si="1"/>
        <v>0.30000000000000071</v>
      </c>
      <c r="D10" s="22">
        <v>9.5</v>
      </c>
      <c r="E10" s="23" t="s">
        <v>14</v>
      </c>
      <c r="F10" s="16"/>
      <c r="G10" s="23" t="s">
        <v>15</v>
      </c>
      <c r="H10" s="24"/>
      <c r="I10" s="28" t="s">
        <v>22</v>
      </c>
      <c r="J10" s="26"/>
      <c r="K10" s="2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15">
      <c r="A11" s="109"/>
      <c r="B11" s="20">
        <f t="shared" si="0"/>
        <v>7</v>
      </c>
      <c r="C11" s="21">
        <f t="shared" si="1"/>
        <v>1</v>
      </c>
      <c r="D11" s="22">
        <v>10.5</v>
      </c>
      <c r="E11" s="23" t="s">
        <v>14</v>
      </c>
      <c r="F11" s="16"/>
      <c r="G11" s="23" t="s">
        <v>13</v>
      </c>
      <c r="H11" s="24" t="s">
        <v>23</v>
      </c>
      <c r="I11" s="25"/>
      <c r="J11" s="26"/>
      <c r="K11" s="2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15">
      <c r="A12" s="109"/>
      <c r="B12" s="20">
        <f t="shared" si="0"/>
        <v>8</v>
      </c>
      <c r="C12" s="21">
        <f t="shared" si="1"/>
        <v>2.3000000000000007</v>
      </c>
      <c r="D12" s="22">
        <v>12.8</v>
      </c>
      <c r="E12" s="23" t="s">
        <v>24</v>
      </c>
      <c r="F12" s="16"/>
      <c r="G12" s="23" t="s">
        <v>15</v>
      </c>
      <c r="H12" s="24"/>
      <c r="I12" s="25" t="s">
        <v>25</v>
      </c>
      <c r="J12" s="26"/>
      <c r="K12" s="2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15">
      <c r="A13" s="109"/>
      <c r="B13" s="20">
        <f t="shared" si="0"/>
        <v>9</v>
      </c>
      <c r="C13" s="21">
        <f t="shared" si="1"/>
        <v>3.3999999999999986</v>
      </c>
      <c r="D13" s="22">
        <v>16.2</v>
      </c>
      <c r="E13" s="23" t="s">
        <v>24</v>
      </c>
      <c r="F13" s="16"/>
      <c r="G13" s="23" t="s">
        <v>15</v>
      </c>
      <c r="H13" s="25"/>
      <c r="I13" s="25" t="s">
        <v>26</v>
      </c>
      <c r="J13" s="26"/>
      <c r="K13" s="2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15">
      <c r="A14" s="109"/>
      <c r="B14" s="20">
        <f t="shared" si="0"/>
        <v>10</v>
      </c>
      <c r="C14" s="21">
        <f t="shared" si="1"/>
        <v>3.9000000000000021</v>
      </c>
      <c r="D14" s="22">
        <v>20.100000000000001</v>
      </c>
      <c r="E14" s="23" t="s">
        <v>14</v>
      </c>
      <c r="F14" s="16"/>
      <c r="G14" s="23" t="s">
        <v>15</v>
      </c>
      <c r="H14" s="25" t="s">
        <v>27</v>
      </c>
      <c r="I14" s="25"/>
      <c r="J14" s="26"/>
      <c r="K14" s="2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15">
      <c r="A15" s="109"/>
      <c r="B15" s="20">
        <f t="shared" si="0"/>
        <v>11</v>
      </c>
      <c r="C15" s="21">
        <f t="shared" si="1"/>
        <v>0.69999999999999929</v>
      </c>
      <c r="D15" s="22">
        <v>20.8</v>
      </c>
      <c r="E15" s="23" t="s">
        <v>14</v>
      </c>
      <c r="F15" s="16"/>
      <c r="G15" s="23" t="s">
        <v>13</v>
      </c>
      <c r="H15" s="24" t="s">
        <v>28</v>
      </c>
      <c r="I15" s="25"/>
      <c r="J15" s="26"/>
      <c r="K15" s="2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" x14ac:dyDescent="0.15">
      <c r="A16" s="109"/>
      <c r="B16" s="29">
        <v>12</v>
      </c>
      <c r="C16" s="30">
        <f t="shared" si="1"/>
        <v>4.6999999999999993</v>
      </c>
      <c r="D16" s="31">
        <v>25.5</v>
      </c>
      <c r="E16" s="32" t="s">
        <v>14</v>
      </c>
      <c r="F16" s="33"/>
      <c r="G16" s="32" t="s">
        <v>13</v>
      </c>
      <c r="H16" s="24" t="s">
        <v>29</v>
      </c>
      <c r="I16" s="34" t="s">
        <v>30</v>
      </c>
      <c r="J16" s="35"/>
      <c r="K16" s="3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" x14ac:dyDescent="0.15">
      <c r="A17" s="109"/>
      <c r="B17" s="20">
        <v>13</v>
      </c>
      <c r="C17" s="21">
        <f t="shared" si="1"/>
        <v>3.8999999999999986</v>
      </c>
      <c r="D17" s="22">
        <v>29.4</v>
      </c>
      <c r="E17" s="23" t="s">
        <v>31</v>
      </c>
      <c r="F17" s="16"/>
      <c r="G17" s="23" t="s">
        <v>15</v>
      </c>
      <c r="H17" s="37" t="s">
        <v>32</v>
      </c>
      <c r="I17" s="38" t="s">
        <v>33</v>
      </c>
      <c r="J17" s="39"/>
      <c r="K17" s="4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15">
      <c r="A18" s="109"/>
      <c r="B18" s="20">
        <f>B17+1</f>
        <v>14</v>
      </c>
      <c r="C18" s="21">
        <f t="shared" si="1"/>
        <v>0</v>
      </c>
      <c r="D18" s="22">
        <v>29.4</v>
      </c>
      <c r="E18" s="23" t="s">
        <v>14</v>
      </c>
      <c r="F18" s="16"/>
      <c r="G18" s="23" t="s">
        <v>13</v>
      </c>
      <c r="H18" s="37" t="s">
        <v>32</v>
      </c>
      <c r="I18" s="38"/>
      <c r="J18" s="39"/>
      <c r="K18" s="4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15">
      <c r="A19" s="109"/>
      <c r="B19" s="29">
        <v>15</v>
      </c>
      <c r="C19" s="30">
        <f t="shared" si="1"/>
        <v>7.1000000000000014</v>
      </c>
      <c r="D19" s="31">
        <v>36.5</v>
      </c>
      <c r="E19" s="32" t="s">
        <v>14</v>
      </c>
      <c r="F19" s="33" t="s">
        <v>19</v>
      </c>
      <c r="G19" s="32" t="s">
        <v>15</v>
      </c>
      <c r="H19" s="41" t="s">
        <v>34</v>
      </c>
      <c r="I19" s="41"/>
      <c r="J19" s="42"/>
      <c r="K19" s="4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5" customHeight="1" x14ac:dyDescent="0.15">
      <c r="A20" s="109"/>
      <c r="B20" s="44">
        <f t="shared" ref="B20:B22" si="2">B19+1</f>
        <v>16</v>
      </c>
      <c r="C20" s="45">
        <f t="shared" si="1"/>
        <v>1.2000000000000028</v>
      </c>
      <c r="D20" s="46">
        <v>37.700000000000003</v>
      </c>
      <c r="E20" s="9" t="s">
        <v>35</v>
      </c>
      <c r="F20" s="47"/>
      <c r="G20" s="9" t="s">
        <v>36</v>
      </c>
      <c r="H20" s="104" t="s">
        <v>37</v>
      </c>
      <c r="I20" s="105"/>
      <c r="J20" s="48">
        <v>0.33819444444444446</v>
      </c>
      <c r="K20" s="49">
        <v>0.41249999999999998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15">
      <c r="A21" s="109"/>
      <c r="B21" s="20">
        <f t="shared" si="2"/>
        <v>17</v>
      </c>
      <c r="C21" s="21">
        <f t="shared" si="1"/>
        <v>16.599999999999994</v>
      </c>
      <c r="D21" s="22">
        <v>54.3</v>
      </c>
      <c r="E21" s="23" t="s">
        <v>18</v>
      </c>
      <c r="F21" s="16" t="s">
        <v>19</v>
      </c>
      <c r="G21" s="23" t="s">
        <v>13</v>
      </c>
      <c r="H21" s="41" t="s">
        <v>34</v>
      </c>
      <c r="I21" s="37" t="s">
        <v>38</v>
      </c>
      <c r="J21" s="50"/>
      <c r="K21" s="4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15">
      <c r="A22" s="109"/>
      <c r="B22" s="20">
        <f t="shared" si="2"/>
        <v>18</v>
      </c>
      <c r="C22" s="21">
        <f t="shared" si="1"/>
        <v>0.30000000000000426</v>
      </c>
      <c r="D22" s="22">
        <v>54.6</v>
      </c>
      <c r="E22" s="23" t="s">
        <v>14</v>
      </c>
      <c r="F22" s="16" t="s">
        <v>19</v>
      </c>
      <c r="G22" s="23" t="s">
        <v>13</v>
      </c>
      <c r="H22" s="41" t="s">
        <v>34</v>
      </c>
      <c r="I22" s="38"/>
      <c r="J22" s="50"/>
      <c r="K22" s="4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15">
      <c r="A23" s="109"/>
      <c r="B23" s="29">
        <v>19</v>
      </c>
      <c r="C23" s="30">
        <f t="shared" si="1"/>
        <v>37.999999999999993</v>
      </c>
      <c r="D23" s="51">
        <v>92.6</v>
      </c>
      <c r="E23" s="32" t="s">
        <v>31</v>
      </c>
      <c r="F23" s="33" t="s">
        <v>19</v>
      </c>
      <c r="G23" s="32" t="s">
        <v>13</v>
      </c>
      <c r="H23" s="25"/>
      <c r="I23" s="25" t="s">
        <v>39</v>
      </c>
      <c r="J23" s="52"/>
      <c r="K23" s="5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5" customHeight="1" x14ac:dyDescent="0.15">
      <c r="A24" s="109"/>
      <c r="B24" s="44">
        <f t="shared" ref="B24" si="3">B23+1</f>
        <v>20</v>
      </c>
      <c r="C24" s="54">
        <f t="shared" si="1"/>
        <v>0.5</v>
      </c>
      <c r="D24" s="55">
        <v>93.1</v>
      </c>
      <c r="E24" s="9" t="s">
        <v>24</v>
      </c>
      <c r="F24" s="47"/>
      <c r="G24" s="9" t="s">
        <v>15</v>
      </c>
      <c r="H24" s="106" t="s">
        <v>49</v>
      </c>
      <c r="I24" s="105"/>
      <c r="J24" s="47"/>
      <c r="K24" s="5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4.5" customHeight="1" x14ac:dyDescent="0.15">
      <c r="A25" s="109"/>
      <c r="B25" s="94">
        <v>21</v>
      </c>
      <c r="C25" s="63">
        <f t="shared" si="1"/>
        <v>0.60000000000000853</v>
      </c>
      <c r="D25" s="78">
        <v>93.7</v>
      </c>
      <c r="E25" s="58" t="s">
        <v>14</v>
      </c>
      <c r="F25" s="79"/>
      <c r="G25" s="58" t="s">
        <v>13</v>
      </c>
      <c r="H25" s="78"/>
      <c r="I25" s="95"/>
      <c r="J25" s="64"/>
      <c r="K25" s="6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15">
      <c r="A26" s="109"/>
      <c r="B26" s="20">
        <v>22</v>
      </c>
      <c r="C26" s="57">
        <f t="shared" si="1"/>
        <v>10.099999999999994</v>
      </c>
      <c r="D26" s="57">
        <v>103.8</v>
      </c>
      <c r="E26" s="23" t="s">
        <v>14</v>
      </c>
      <c r="F26" s="58"/>
      <c r="G26" s="23" t="s">
        <v>13</v>
      </c>
      <c r="H26" s="24" t="s">
        <v>34</v>
      </c>
      <c r="I26" s="25"/>
      <c r="J26" s="16"/>
      <c r="K26" s="5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15">
      <c r="A27" s="109"/>
      <c r="B27" s="94">
        <v>23</v>
      </c>
      <c r="C27" s="60">
        <f t="shared" si="1"/>
        <v>11.400000000000006</v>
      </c>
      <c r="D27" s="60">
        <v>115.2</v>
      </c>
      <c r="E27" s="32" t="s">
        <v>31</v>
      </c>
      <c r="F27" s="33" t="s">
        <v>19</v>
      </c>
      <c r="G27" s="32" t="s">
        <v>15</v>
      </c>
      <c r="H27" s="24" t="s">
        <v>34</v>
      </c>
      <c r="I27" s="34" t="s">
        <v>40</v>
      </c>
      <c r="J27" s="61"/>
      <c r="K27" s="6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15">
      <c r="A28" s="109"/>
      <c r="B28" s="20">
        <v>24</v>
      </c>
      <c r="C28" s="63">
        <f t="shared" si="1"/>
        <v>1.5</v>
      </c>
      <c r="D28" s="63">
        <v>116.7</v>
      </c>
      <c r="E28" s="58" t="s">
        <v>18</v>
      </c>
      <c r="F28" s="58" t="s">
        <v>19</v>
      </c>
      <c r="G28" s="58" t="s">
        <v>13</v>
      </c>
      <c r="H28" s="24" t="s">
        <v>34</v>
      </c>
      <c r="I28" s="34"/>
      <c r="J28" s="64"/>
      <c r="K28" s="65"/>
      <c r="L28" s="1"/>
      <c r="M28" s="1"/>
      <c r="N28" s="1"/>
      <c r="O28" s="6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 x14ac:dyDescent="0.15">
      <c r="A29" s="109"/>
      <c r="B29" s="96">
        <v>25</v>
      </c>
      <c r="C29" s="67">
        <f t="shared" si="1"/>
        <v>0.39999999999999147</v>
      </c>
      <c r="D29" s="68">
        <v>117.1</v>
      </c>
      <c r="E29" s="69" t="s">
        <v>31</v>
      </c>
      <c r="F29" s="70" t="s">
        <v>19</v>
      </c>
      <c r="G29" s="69" t="s">
        <v>15</v>
      </c>
      <c r="H29" s="104" t="s">
        <v>41</v>
      </c>
      <c r="I29" s="105"/>
      <c r="J29" s="48">
        <v>0.43472222222222223</v>
      </c>
      <c r="K29" s="71">
        <v>0.6166666666666667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15">
      <c r="A30" s="109"/>
      <c r="B30" s="20">
        <v>26</v>
      </c>
      <c r="C30" s="63">
        <f t="shared" si="1"/>
        <v>50</v>
      </c>
      <c r="D30" s="63">
        <v>167.1</v>
      </c>
      <c r="E30" s="58" t="s">
        <v>18</v>
      </c>
      <c r="F30" s="58" t="s">
        <v>19</v>
      </c>
      <c r="G30" s="58" t="s">
        <v>13</v>
      </c>
      <c r="H30" s="72" t="s">
        <v>42</v>
      </c>
      <c r="I30" s="73"/>
      <c r="J30" s="64"/>
      <c r="K30" s="6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15">
      <c r="A31" s="109"/>
      <c r="B31" s="94">
        <v>27</v>
      </c>
      <c r="C31" s="60">
        <f t="shared" si="1"/>
        <v>7.5</v>
      </c>
      <c r="D31" s="60">
        <v>174.6</v>
      </c>
      <c r="E31" s="32" t="s">
        <v>14</v>
      </c>
      <c r="F31" s="33"/>
      <c r="G31" s="32" t="s">
        <v>15</v>
      </c>
      <c r="H31" s="72" t="s">
        <v>32</v>
      </c>
      <c r="I31" s="73"/>
      <c r="J31" s="33"/>
      <c r="K31" s="7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15">
      <c r="A32" s="109"/>
      <c r="B32" s="20">
        <v>28</v>
      </c>
      <c r="C32" s="60">
        <f t="shared" si="1"/>
        <v>0</v>
      </c>
      <c r="D32" s="60">
        <v>174.6</v>
      </c>
      <c r="E32" s="32" t="s">
        <v>14</v>
      </c>
      <c r="F32" s="33"/>
      <c r="G32" s="32" t="s">
        <v>13</v>
      </c>
      <c r="H32" s="72" t="s">
        <v>29</v>
      </c>
      <c r="I32" s="73"/>
      <c r="J32" s="33"/>
      <c r="K32" s="7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15">
      <c r="A33" s="109"/>
      <c r="B33" s="20">
        <v>29</v>
      </c>
      <c r="C33" s="60">
        <f t="shared" si="1"/>
        <v>2.9000000000000057</v>
      </c>
      <c r="D33" s="60">
        <v>177.5</v>
      </c>
      <c r="E33" s="32" t="s">
        <v>24</v>
      </c>
      <c r="F33" s="33" t="s">
        <v>19</v>
      </c>
      <c r="G33" s="32" t="s">
        <v>15</v>
      </c>
      <c r="H33" s="72"/>
      <c r="I33" s="73"/>
      <c r="J33" s="33"/>
      <c r="K33" s="7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15">
      <c r="A34" s="109"/>
      <c r="B34" s="94">
        <v>30</v>
      </c>
      <c r="C34" s="60">
        <f t="shared" si="1"/>
        <v>0.80000000000001137</v>
      </c>
      <c r="D34" s="60">
        <v>178.3</v>
      </c>
      <c r="E34" s="32" t="s">
        <v>14</v>
      </c>
      <c r="F34" s="33"/>
      <c r="G34" s="32" t="s">
        <v>15</v>
      </c>
      <c r="H34" s="72" t="s">
        <v>47</v>
      </c>
      <c r="I34" s="73"/>
      <c r="J34" s="33"/>
      <c r="K34" s="7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15">
      <c r="A35" s="109"/>
      <c r="B35" s="20">
        <v>31</v>
      </c>
      <c r="C35" s="60">
        <f t="shared" si="1"/>
        <v>0.29999999999998295</v>
      </c>
      <c r="D35" s="60">
        <v>178.6</v>
      </c>
      <c r="E35" s="32" t="s">
        <v>24</v>
      </c>
      <c r="F35" s="33"/>
      <c r="G35" s="32" t="s">
        <v>15</v>
      </c>
      <c r="H35" s="72"/>
      <c r="I35" s="73"/>
      <c r="J35" s="33"/>
      <c r="K35" s="7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5" customHeight="1" x14ac:dyDescent="0.15">
      <c r="A36" s="109"/>
      <c r="B36" s="97">
        <v>32</v>
      </c>
      <c r="C36" s="67">
        <f t="shared" si="1"/>
        <v>1.3000000000000114</v>
      </c>
      <c r="D36" s="75">
        <v>179.9</v>
      </c>
      <c r="E36" s="9" t="s">
        <v>35</v>
      </c>
      <c r="F36" s="47"/>
      <c r="G36" s="9" t="s">
        <v>36</v>
      </c>
      <c r="H36" s="106" t="s">
        <v>50</v>
      </c>
      <c r="I36" s="105"/>
      <c r="J36" s="76"/>
      <c r="K36" s="7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15">
      <c r="A37" s="109"/>
      <c r="B37" s="94">
        <v>33</v>
      </c>
      <c r="C37" s="63">
        <f t="shared" si="1"/>
        <v>2.1999999999999886</v>
      </c>
      <c r="D37" s="63">
        <v>182.1</v>
      </c>
      <c r="E37" s="58" t="s">
        <v>14</v>
      </c>
      <c r="F37" s="33"/>
      <c r="G37" s="58" t="s">
        <v>13</v>
      </c>
      <c r="H37" s="78" t="s">
        <v>27</v>
      </c>
      <c r="I37" s="34"/>
      <c r="J37" s="64"/>
      <c r="K37" s="6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15">
      <c r="A38" s="109"/>
      <c r="B38" s="20">
        <v>34</v>
      </c>
      <c r="C38" s="78">
        <f t="shared" si="1"/>
        <v>1.5999999999999943</v>
      </c>
      <c r="D38" s="63">
        <v>183.7</v>
      </c>
      <c r="E38" s="58" t="s">
        <v>24</v>
      </c>
      <c r="F38" s="33"/>
      <c r="G38" s="58" t="s">
        <v>15</v>
      </c>
      <c r="H38" s="78"/>
      <c r="I38" s="78"/>
      <c r="J38" s="79"/>
      <c r="K38" s="8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15">
      <c r="A39" s="109"/>
      <c r="B39" s="20">
        <v>35</v>
      </c>
      <c r="C39" s="81">
        <f t="shared" si="1"/>
        <v>8.3000000000000114</v>
      </c>
      <c r="D39" s="82">
        <v>192</v>
      </c>
      <c r="E39" s="58" t="s">
        <v>14</v>
      </c>
      <c r="F39" s="33"/>
      <c r="G39" s="58" t="s">
        <v>13</v>
      </c>
      <c r="H39" s="78" t="s">
        <v>23</v>
      </c>
      <c r="I39" s="83"/>
      <c r="J39" s="79"/>
      <c r="K39" s="8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15">
      <c r="A40" s="109"/>
      <c r="B40" s="94">
        <v>36</v>
      </c>
      <c r="C40" s="81">
        <f t="shared" si="1"/>
        <v>2.4000000000000057</v>
      </c>
      <c r="D40" s="63">
        <v>194.4</v>
      </c>
      <c r="E40" s="58" t="s">
        <v>24</v>
      </c>
      <c r="F40" s="33"/>
      <c r="G40" s="58" t="s">
        <v>15</v>
      </c>
      <c r="H40" s="78"/>
      <c r="I40" s="78" t="s">
        <v>43</v>
      </c>
      <c r="J40" s="79"/>
      <c r="K40" s="8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15">
      <c r="A41" s="109"/>
      <c r="B41" s="20">
        <v>37</v>
      </c>
      <c r="C41" s="78">
        <f t="shared" si="1"/>
        <v>1</v>
      </c>
      <c r="D41" s="63">
        <v>195.4</v>
      </c>
      <c r="E41" s="58" t="s">
        <v>18</v>
      </c>
      <c r="F41" s="33"/>
      <c r="G41" s="58" t="s">
        <v>13</v>
      </c>
      <c r="H41" s="78"/>
      <c r="I41" s="83"/>
      <c r="J41" s="79"/>
      <c r="K41" s="8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15">
      <c r="A42" s="109"/>
      <c r="B42" s="20">
        <v>38</v>
      </c>
      <c r="C42" s="78">
        <f t="shared" si="1"/>
        <v>0.29999999999998295</v>
      </c>
      <c r="D42" s="63">
        <v>195.7</v>
      </c>
      <c r="E42" s="58" t="s">
        <v>18</v>
      </c>
      <c r="F42" s="33"/>
      <c r="G42" s="58" t="s">
        <v>13</v>
      </c>
      <c r="H42" s="84"/>
      <c r="I42" s="34"/>
      <c r="J42" s="64"/>
      <c r="K42" s="6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thickBot="1" x14ac:dyDescent="0.2">
      <c r="A43" s="109"/>
      <c r="B43" s="99">
        <v>39</v>
      </c>
      <c r="C43" s="85">
        <f t="shared" si="1"/>
        <v>3.6000000000000227</v>
      </c>
      <c r="D43" s="85">
        <v>199.3</v>
      </c>
      <c r="E43" s="23" t="s">
        <v>14</v>
      </c>
      <c r="F43" s="33"/>
      <c r="G43" s="23" t="s">
        <v>15</v>
      </c>
      <c r="H43" s="24"/>
      <c r="I43" s="24" t="s">
        <v>48</v>
      </c>
      <c r="J43" s="16"/>
      <c r="K43" s="5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4" customHeight="1" thickBot="1" x14ac:dyDescent="0.2">
      <c r="A44" s="109"/>
      <c r="B44" s="98">
        <v>40</v>
      </c>
      <c r="C44" s="86">
        <f t="shared" si="1"/>
        <v>3.2999999999999829</v>
      </c>
      <c r="D44" s="87">
        <v>202.6</v>
      </c>
      <c r="E44" s="88" t="s">
        <v>14</v>
      </c>
      <c r="F44" s="89"/>
      <c r="G44" s="88" t="s">
        <v>15</v>
      </c>
      <c r="H44" s="100" t="s">
        <v>44</v>
      </c>
      <c r="I44" s="101"/>
      <c r="J44" s="90">
        <v>0.53680555555555554</v>
      </c>
      <c r="K44" s="91">
        <v>0.85416666666666663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4.5" customHeight="1" thickBot="1" x14ac:dyDescent="0.2">
      <c r="A45" s="109"/>
      <c r="B45" s="98">
        <v>41</v>
      </c>
      <c r="C45" s="92">
        <f t="shared" si="1"/>
        <v>1</v>
      </c>
      <c r="D45" s="87">
        <v>203.6</v>
      </c>
      <c r="E45" s="88" t="s">
        <v>35</v>
      </c>
      <c r="F45" s="89"/>
      <c r="G45" s="88"/>
      <c r="H45" s="100" t="s">
        <v>45</v>
      </c>
      <c r="I45" s="101"/>
      <c r="J45" s="90"/>
      <c r="K45" s="9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15">
      <c r="A46" s="1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15">
      <c r="A47" s="1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15">
      <c r="A48" s="1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15">
      <c r="A49" s="1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15">
      <c r="A50" s="1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15">
      <c r="A51" s="1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15">
      <c r="A52" s="1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15">
      <c r="A53" s="1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15">
      <c r="A54" s="1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15">
      <c r="A55" s="1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15">
      <c r="A56" s="1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15">
      <c r="A57" s="1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15">
      <c r="A58" s="1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15">
      <c r="A59" s="1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15">
      <c r="A60" s="1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15">
      <c r="A61" s="1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15">
      <c r="A62" s="1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15">
      <c r="A63" s="1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15">
      <c r="A64" s="1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15">
      <c r="A65" s="1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15">
      <c r="A66" s="1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15">
      <c r="A67" s="1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15">
      <c r="A68" s="1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15">
      <c r="A69" s="1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15">
      <c r="A70" s="1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15">
      <c r="A71" s="1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15">
      <c r="A72" s="1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15">
      <c r="A73" s="1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15">
      <c r="A74" s="1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15">
      <c r="A75" s="1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15">
      <c r="A76" s="1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15">
      <c r="A77" s="1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15">
      <c r="A78" s="1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15">
      <c r="A79" s="1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15">
      <c r="A80" s="1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15">
      <c r="A81" s="1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15">
      <c r="A82" s="1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15">
      <c r="A83" s="1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15">
      <c r="A84" s="1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15">
      <c r="A85" s="1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15">
      <c r="A86" s="1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15">
      <c r="A87" s="1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15">
      <c r="A88" s="1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15">
      <c r="A89" s="1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15">
      <c r="A90" s="1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15">
      <c r="A91" s="1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15">
      <c r="A92" s="1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15">
      <c r="A93" s="1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15">
      <c r="A94" s="1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15">
      <c r="A95" s="1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15">
      <c r="A96" s="1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15">
      <c r="A97" s="1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15">
      <c r="A98" s="1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15">
      <c r="A99" s="1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15">
      <c r="A100" s="1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15">
      <c r="A101" s="1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15">
      <c r="A102" s="1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15">
      <c r="A103" s="1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15">
      <c r="A104" s="1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15">
      <c r="A105" s="1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15">
      <c r="A106" s="1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15">
      <c r="A107" s="1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15">
      <c r="A108" s="1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15">
      <c r="A109" s="1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15">
      <c r="A110" s="1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15">
      <c r="A111" s="1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15">
      <c r="A112" s="1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15">
      <c r="A113" s="1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15">
      <c r="A114" s="1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15">
      <c r="A115" s="1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15">
      <c r="A116" s="1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15">
      <c r="A117" s="1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15">
      <c r="A118" s="1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15">
      <c r="A119" s="1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15">
      <c r="A120" s="1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15">
      <c r="A121" s="1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15">
      <c r="A122" s="1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15">
      <c r="A123" s="1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15">
      <c r="A124" s="1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15">
      <c r="A125" s="1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15">
      <c r="A126" s="1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15">
      <c r="A127" s="1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15">
      <c r="A128" s="1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15">
      <c r="A129" s="1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15">
      <c r="A130" s="1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15">
      <c r="A131" s="1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15">
      <c r="A132" s="1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15">
      <c r="A133" s="1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15">
      <c r="A134" s="1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15">
      <c r="A135" s="1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15">
      <c r="A136" s="1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15">
      <c r="A137" s="1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15">
      <c r="A138" s="1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15">
      <c r="A139" s="1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15">
      <c r="A140" s="1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15">
      <c r="A141" s="1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15">
      <c r="A142" s="1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15">
      <c r="A143" s="1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15">
      <c r="A144" s="1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15">
      <c r="A145" s="1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15">
      <c r="A146" s="1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15">
      <c r="A147" s="1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15">
      <c r="A148" s="1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15">
      <c r="A149" s="1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15">
      <c r="A150" s="1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15">
      <c r="A151" s="1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15">
      <c r="A152" s="1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15">
      <c r="A153" s="1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15">
      <c r="A154" s="1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15">
      <c r="A155" s="1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15">
      <c r="A156" s="1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15">
      <c r="A157" s="1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15">
      <c r="A158" s="1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15">
      <c r="A159" s="1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15">
      <c r="A160" s="1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15">
      <c r="A161" s="1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15">
      <c r="A162" s="1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15">
      <c r="A163" s="1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15">
      <c r="A164" s="1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15">
      <c r="A165" s="1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15">
      <c r="A166" s="1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15">
      <c r="A167" s="1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15">
      <c r="A168" s="1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15">
      <c r="A169" s="1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15">
      <c r="A170" s="1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15">
      <c r="A171" s="1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15">
      <c r="A172" s="1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15">
      <c r="A173" s="1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15">
      <c r="A174" s="1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15">
      <c r="A175" s="1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15">
      <c r="A176" s="1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15">
      <c r="A177" s="1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15">
      <c r="A178" s="1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15">
      <c r="A179" s="1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15">
      <c r="A180" s="1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15">
      <c r="A181" s="1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15">
      <c r="A182" s="1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15">
      <c r="A183" s="1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15">
      <c r="A184" s="1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15">
      <c r="A185" s="1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15">
      <c r="A186" s="1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15">
      <c r="A187" s="1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15">
      <c r="A188" s="1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15">
      <c r="A189" s="1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15">
      <c r="A190" s="1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15">
      <c r="A191" s="1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15">
      <c r="A192" s="1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15">
      <c r="A193" s="1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15">
      <c r="A194" s="1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15">
      <c r="A195" s="1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15">
      <c r="A196" s="1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15">
      <c r="A197" s="1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15">
      <c r="A198" s="1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15">
      <c r="A199" s="1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15">
      <c r="A200" s="1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15">
      <c r="A201" s="1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15">
      <c r="A202" s="1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15">
      <c r="A203" s="1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15">
      <c r="A204" s="1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15">
      <c r="A205" s="1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15">
      <c r="A206" s="1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15">
      <c r="A207" s="1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15">
      <c r="A208" s="1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15">
      <c r="A209" s="1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15">
      <c r="A210" s="1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15">
      <c r="A211" s="1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15">
      <c r="A212" s="1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15">
      <c r="A213" s="1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15">
      <c r="A214" s="1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15">
      <c r="A215" s="1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15">
      <c r="A216" s="1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15">
      <c r="A217" s="1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15">
      <c r="A218" s="1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15">
      <c r="A219" s="1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15">
      <c r="A220" s="1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15">
      <c r="A221" s="1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15">
      <c r="A222" s="1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15">
      <c r="A223" s="1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15">
      <c r="A224" s="1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15">
      <c r="A225" s="1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15">
      <c r="A226" s="1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15">
      <c r="A227" s="1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15">
      <c r="A228" s="1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15">
      <c r="A229" s="1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15">
      <c r="A230" s="1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15">
      <c r="A231" s="1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15">
      <c r="A232" s="1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15">
      <c r="A233" s="1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15">
      <c r="A234" s="1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15">
      <c r="A235" s="1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15">
      <c r="A236" s="1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15">
      <c r="A237" s="1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15">
      <c r="A238" s="1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15">
      <c r="A239" s="1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15">
      <c r="A240" s="1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15">
      <c r="A241" s="1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15">
      <c r="A242" s="1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15">
      <c r="A243" s="1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15">
      <c r="A244" s="1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15">
      <c r="A245" s="1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15"/>
    <row r="247" spans="1:26" ht="15.75" customHeight="1" x14ac:dyDescent="0.15"/>
    <row r="248" spans="1:26" ht="15.75" customHeight="1" x14ac:dyDescent="0.15"/>
    <row r="249" spans="1:26" ht="15.75" customHeight="1" x14ac:dyDescent="0.15"/>
    <row r="250" spans="1:26" ht="15.75" customHeight="1" x14ac:dyDescent="0.15"/>
    <row r="251" spans="1:26" ht="15.75" customHeight="1" x14ac:dyDescent="0.15"/>
    <row r="252" spans="1:26" ht="15.75" customHeight="1" x14ac:dyDescent="0.15"/>
    <row r="253" spans="1:26" ht="15.75" customHeight="1" x14ac:dyDescent="0.15"/>
    <row r="254" spans="1:26" ht="15.75" customHeight="1" x14ac:dyDescent="0.15"/>
    <row r="255" spans="1:26" ht="15.75" customHeight="1" x14ac:dyDescent="0.15"/>
    <row r="256" spans="1:2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</sheetData>
  <mergeCells count="7">
    <mergeCell ref="H44:I44"/>
    <mergeCell ref="H45:I45"/>
    <mergeCell ref="H4:I4"/>
    <mergeCell ref="H20:I20"/>
    <mergeCell ref="H24:I24"/>
    <mergeCell ref="H29:I29"/>
    <mergeCell ref="H36:I36"/>
  </mergeCells>
  <phoneticPr fontId="15"/>
  <conditionalFormatting sqref="D4:D22 C4:C23">
    <cfRule type="cellIs" dxfId="4" priority="5" stopIfTrue="1" operator="lessThan">
      <formula>0</formula>
    </cfRule>
  </conditionalFormatting>
  <conditionalFormatting sqref="G1:G1048576">
    <cfRule type="containsText" dxfId="3" priority="1" operator="containsText" text="折り返し">
      <formula>NOT(ISERROR(SEARCH("折り返し",G1)))</formula>
    </cfRule>
    <cfRule type="containsText" dxfId="2" priority="2" operator="containsText" text="直進">
      <formula>NOT(ISERROR(SEARCH("直進",G1)))</formula>
    </cfRule>
    <cfRule type="containsText" dxfId="1" priority="3" operator="containsText" text="左折">
      <formula>NOT(ISERROR(SEARCH("左折",G1)))</formula>
    </cfRule>
    <cfRule type="containsText" dxfId="0" priority="4" operator="containsText" text="右折">
      <formula>NOT(ISERROR(SEARCH("右折",G1)))</formula>
    </cfRule>
  </conditionalFormatting>
  <dataValidations count="3">
    <dataValidation type="list" allowBlank="1" showErrorMessage="1" sqref="G4:G45" xr:uid="{00000000-0002-0000-0000-000000000000}">
      <formula1>"右折,左折,直進,折り返し"</formula1>
    </dataValidation>
    <dataValidation type="list" allowBlank="1" showErrorMessage="1" sqref="E5:E45" xr:uid="{00000000-0002-0000-0000-000001000000}">
      <formula1>"╋,┣,┫,┳,｜,Y,三叉路"</formula1>
    </dataValidation>
    <dataValidation type="list" allowBlank="1" showErrorMessage="1" sqref="F5:F45" xr:uid="{00000000-0002-0000-0000-000002000000}">
      <formula1>"○"</formula1>
    </dataValidation>
  </dataValidations>
  <pageMargins left="0.39694112310035301" right="0.39694112310035301" top="0.75" bottom="0.75" header="0" footer="0"/>
  <pageSetup paperSize="9" scale="62"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聖子 城山</cp:lastModifiedBy>
  <dcterms:modified xsi:type="dcterms:W3CDTF">2026-07-06T16:56:12Z</dcterms:modified>
</cp:coreProperties>
</file>