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57660" yWindow="2500" windowWidth="2868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6" i="1"/>
  <c r="C34" i="1"/>
  <c r="B59" i="1"/>
  <c r="B60" i="1"/>
  <c r="B61" i="1"/>
  <c r="B62" i="1"/>
  <c r="B63" i="1"/>
  <c r="C64" i="1"/>
  <c r="C63" i="1"/>
  <c r="C62" i="1"/>
  <c r="C61" i="1"/>
  <c r="C60" i="1"/>
  <c r="C59" i="1"/>
  <c r="C55" i="1"/>
  <c r="B48" i="1"/>
  <c r="B49" i="1"/>
  <c r="B50" i="1"/>
  <c r="B51" i="1"/>
  <c r="B52" i="1"/>
  <c r="B53" i="1"/>
  <c r="B54" i="1"/>
  <c r="B55" i="1"/>
  <c r="B56" i="1"/>
  <c r="B57" i="1"/>
  <c r="B58" i="1"/>
  <c r="C54" i="1"/>
  <c r="C53" i="1"/>
  <c r="C52" i="1"/>
  <c r="B35" i="1"/>
  <c r="B36" i="1"/>
  <c r="B37" i="1"/>
  <c r="B38" i="1"/>
  <c r="B39" i="1"/>
  <c r="B40" i="1"/>
  <c r="B41" i="1"/>
  <c r="B42" i="1"/>
  <c r="B43" i="1"/>
  <c r="B44" i="1"/>
  <c r="B45" i="1"/>
  <c r="B46" i="1"/>
  <c r="C47" i="1"/>
  <c r="C46" i="1"/>
  <c r="C45" i="1"/>
  <c r="C44" i="1"/>
  <c r="C43" i="1"/>
  <c r="C42" i="1"/>
  <c r="C33" i="1"/>
  <c r="C32" i="1"/>
  <c r="C31" i="1"/>
  <c r="C30" i="1"/>
  <c r="C29" i="1"/>
  <c r="C28" i="1"/>
  <c r="C27" i="1"/>
  <c r="C26" i="1"/>
  <c r="B24" i="1"/>
  <c r="B25" i="1"/>
  <c r="B26" i="1"/>
  <c r="B27" i="1"/>
  <c r="B28" i="1"/>
  <c r="B29" i="1"/>
  <c r="B30" i="1"/>
  <c r="B31" i="1"/>
  <c r="B32" i="1"/>
  <c r="B33" i="1"/>
  <c r="C25" i="1"/>
  <c r="C23" i="1"/>
  <c r="C22" i="1"/>
  <c r="B20" i="1"/>
  <c r="B21" i="1"/>
  <c r="B22" i="1"/>
  <c r="C19" i="1"/>
  <c r="B18" i="1"/>
  <c r="C15" i="1"/>
  <c r="C14" i="1"/>
  <c r="C13" i="1"/>
  <c r="C12" i="1"/>
  <c r="C11" i="1"/>
  <c r="B5" i="1"/>
  <c r="B6" i="1"/>
  <c r="B7" i="1"/>
  <c r="B8" i="1"/>
  <c r="B9" i="1"/>
  <c r="B10" i="1"/>
  <c r="B11" i="1"/>
  <c r="B12" i="1"/>
  <c r="B13" i="1"/>
  <c r="B14" i="1"/>
  <c r="B15" i="1"/>
  <c r="C58" i="1"/>
  <c r="C57" i="1"/>
  <c r="C56" i="1"/>
  <c r="C51" i="1"/>
  <c r="C50" i="1"/>
  <c r="C49" i="1"/>
  <c r="C48" i="1"/>
  <c r="C41" i="1"/>
  <c r="C40" i="1"/>
  <c r="C39" i="1"/>
  <c r="C38" i="1"/>
  <c r="C37" i="1"/>
  <c r="C36" i="1"/>
  <c r="C35" i="1"/>
  <c r="C24" i="1"/>
  <c r="C21" i="1"/>
  <c r="C20" i="1"/>
  <c r="C18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<sst xmlns="http://schemas.openxmlformats.org/spreadsheetml/2006/main" count="211" uniqueCount="73">
  <si>
    <t xml:space="preserve"> </t>
  </si>
  <si>
    <t>No.</t>
  </si>
  <si>
    <t>区間距離</t>
  </si>
  <si>
    <t>積算距離</t>
  </si>
  <si>
    <t>交差点</t>
  </si>
  <si>
    <t>信号</t>
  </si>
  <si>
    <t>進路</t>
  </si>
  <si>
    <t>道標(青看板)方向</t>
  </si>
  <si>
    <t>ランドマーク・備考</t>
  </si>
  <si>
    <t>open</t>
  </si>
  <si>
    <t>close</t>
  </si>
  <si>
    <t>╋</t>
  </si>
  <si>
    <t>左折</t>
  </si>
  <si>
    <t>右折</t>
  </si>
  <si>
    <t>○</t>
  </si>
  <si>
    <t>｜</t>
  </si>
  <si>
    <t>直進</t>
  </si>
  <si>
    <t>┣</t>
  </si>
  <si>
    <t>┳</t>
  </si>
  <si>
    <t>┫</t>
  </si>
  <si>
    <t>折り返し</t>
  </si>
  <si>
    <t>2022　BRM528きのこの山300</t>
    <rPh sb="15" eb="16">
      <t>ヤマ</t>
    </rPh>
    <phoneticPr fontId="4"/>
  </si>
  <si>
    <t>スタート:6:00　場所：屯田公園</t>
    <rPh sb="13" eb="15">
      <t>トンデン</t>
    </rPh>
    <phoneticPr fontId="4"/>
  </si>
  <si>
    <t>防風林手前ではなく、防風林を通過した後を左折</t>
    <rPh sb="0" eb="3">
      <t>ボウフウリン</t>
    </rPh>
    <rPh sb="3" eb="5">
      <t>テマエ</t>
    </rPh>
    <rPh sb="10" eb="13">
      <t>ボウフウリン</t>
    </rPh>
    <rPh sb="14" eb="16">
      <t>ツウカ</t>
    </rPh>
    <rPh sb="18" eb="19">
      <t>アト</t>
    </rPh>
    <rPh sb="20" eb="22">
      <t>サセツ</t>
    </rPh>
    <phoneticPr fontId="4"/>
  </si>
  <si>
    <t>トンネルではなく、旧道方面へ</t>
    <rPh sb="9" eb="13">
      <t>キュウドウホウメン</t>
    </rPh>
    <phoneticPr fontId="4"/>
  </si>
  <si>
    <t>左折</t>
    <phoneticPr fontId="4"/>
  </si>
  <si>
    <t>右折</t>
    <phoneticPr fontId="4"/>
  </si>
  <si>
    <t>R230・中山峠へ</t>
    <rPh sb="5" eb="8">
      <t>ナカヤマトウゲ</t>
    </rPh>
    <phoneticPr fontId="4"/>
  </si>
  <si>
    <t>目の前にPC1がありますが対向車線側のため、交通量によってはここの信号から右側歩道に渡ってPCへ行ってください</t>
    <rPh sb="0" eb="1">
      <t>メ</t>
    </rPh>
    <rPh sb="2" eb="3">
      <t>マエ</t>
    </rPh>
    <rPh sb="13" eb="18">
      <t>タイコウシャセンガワ</t>
    </rPh>
    <rPh sb="22" eb="24">
      <t>コウツウ</t>
    </rPh>
    <rPh sb="24" eb="25">
      <t>リョウ</t>
    </rPh>
    <rPh sb="33" eb="35">
      <t>シンゴウ</t>
    </rPh>
    <rPh sb="37" eb="39">
      <t>ミギガワシャセン</t>
    </rPh>
    <rPh sb="39" eb="41">
      <t>ホドウ</t>
    </rPh>
    <rPh sb="42" eb="43">
      <t>ワタ</t>
    </rPh>
    <rPh sb="48" eb="49">
      <t>イ</t>
    </rPh>
    <phoneticPr fontId="4"/>
  </si>
  <si>
    <t>伊達・北湯沢方面へ 途中112.7km地点にセコマあり</t>
    <rPh sb="0" eb="2">
      <t>ダテ</t>
    </rPh>
    <rPh sb="3" eb="6">
      <t>キタユザワ</t>
    </rPh>
    <rPh sb="6" eb="8">
      <t>ホウメン</t>
    </rPh>
    <rPh sb="10" eb="12">
      <t>トチュウ</t>
    </rPh>
    <rPh sb="19" eb="21">
      <t>チテン</t>
    </rPh>
    <phoneticPr fontId="4"/>
  </si>
  <si>
    <t>橋を渡る そしてオロフレ峠へ</t>
    <rPh sb="0" eb="1">
      <t>ハシ</t>
    </rPh>
    <rPh sb="2" eb="3">
      <t>ワタ</t>
    </rPh>
    <rPh sb="12" eb="13">
      <t>トウゲ</t>
    </rPh>
    <phoneticPr fontId="4"/>
  </si>
  <si>
    <t>PC1 ローソン喜茂別店(右手側)</t>
    <rPh sb="8" eb="12">
      <t>キモベツテン</t>
    </rPh>
    <phoneticPr fontId="4"/>
  </si>
  <si>
    <t>通過チェック1 きのこ王国大滝本店(右手側)
通過証明クイズあり</t>
    <rPh sb="0" eb="2">
      <t>ツウカ</t>
    </rPh>
    <rPh sb="11" eb="13">
      <t>オウコク</t>
    </rPh>
    <rPh sb="13" eb="17">
      <t>オオタキホンテン</t>
    </rPh>
    <rPh sb="23" eb="27">
      <t>ツウカショウメイ</t>
    </rPh>
    <phoneticPr fontId="4"/>
  </si>
  <si>
    <t>硬石山へ ※下り急勾配カーブ注意</t>
    <rPh sb="6" eb="7">
      <t>クダ</t>
    </rPh>
    <rPh sb="8" eb="9">
      <t>キュウ</t>
    </rPh>
    <rPh sb="9" eb="11">
      <t>コウバイ</t>
    </rPh>
    <rPh sb="14" eb="16">
      <t>チュウイ</t>
    </rPh>
    <phoneticPr fontId="4"/>
  </si>
  <si>
    <t>通過チェック2 オロフレ駐車公園(左手側)
通過証明クイズあり
※この後の下り急勾配カーブ注意</t>
    <rPh sb="12" eb="16">
      <t>チュウシャコウエン</t>
    </rPh>
    <rPh sb="17" eb="18">
      <t>ヒダリ</t>
    </rPh>
    <rPh sb="35" eb="36">
      <t>アト</t>
    </rPh>
    <rPh sb="39" eb="42">
      <t>キュウコウバイ</t>
    </rPh>
    <rPh sb="45" eb="47">
      <t>チュウイ</t>
    </rPh>
    <phoneticPr fontId="4"/>
  </si>
  <si>
    <t>マリンパーク方面へ</t>
    <phoneticPr fontId="4"/>
  </si>
  <si>
    <t>自遊空間</t>
    <rPh sb="0" eb="4">
      <t>ジユウクウカン</t>
    </rPh>
    <phoneticPr fontId="4"/>
  </si>
  <si>
    <t>ラーメン屋とセコマ</t>
    <rPh sb="4" eb="5">
      <t>ヤ</t>
    </rPh>
    <phoneticPr fontId="4"/>
  </si>
  <si>
    <t>セブンイレブン</t>
    <phoneticPr fontId="4"/>
  </si>
  <si>
    <t>ローソン</t>
    <phoneticPr fontId="4"/>
  </si>
  <si>
    <t>高架下くぐって突き当たりのT字路</t>
    <rPh sb="0" eb="3">
      <t>コウカシタ</t>
    </rPh>
    <rPh sb="7" eb="8">
      <t>ツ</t>
    </rPh>
    <rPh sb="9" eb="10">
      <t>ア</t>
    </rPh>
    <rPh sb="14" eb="16">
      <t>ジロ</t>
    </rPh>
    <phoneticPr fontId="4"/>
  </si>
  <si>
    <t>╋</t>
    <phoneticPr fontId="4"/>
  </si>
  <si>
    <t>r234へ</t>
    <phoneticPr fontId="4"/>
  </si>
  <si>
    <t>r259へ</t>
    <phoneticPr fontId="4"/>
  </si>
  <si>
    <t>r235へ</t>
    <phoneticPr fontId="4"/>
  </si>
  <si>
    <t>高架下手前ではなく、くぐってすぐの十字路</t>
    <rPh sb="0" eb="3">
      <t>コウカシタ</t>
    </rPh>
    <rPh sb="3" eb="5">
      <t>テマエ</t>
    </rPh>
    <rPh sb="17" eb="20">
      <t>ジュウジロ</t>
    </rPh>
    <phoneticPr fontId="4"/>
  </si>
  <si>
    <t>直進方向に通行止看板あり</t>
    <rPh sb="0" eb="4">
      <t>チョクシンホウコウ</t>
    </rPh>
    <rPh sb="5" eb="8">
      <t>ツウコウド</t>
    </rPh>
    <rPh sb="8" eb="10">
      <t>カンバン</t>
    </rPh>
    <phoneticPr fontId="4"/>
  </si>
  <si>
    <t>左手に小川農場</t>
    <rPh sb="0" eb="2">
      <t>ヒダリテ</t>
    </rPh>
    <rPh sb="3" eb="7">
      <t>オガワノウジョウ</t>
    </rPh>
    <phoneticPr fontId="4"/>
  </si>
  <si>
    <t>r967へ</t>
    <phoneticPr fontId="4"/>
  </si>
  <si>
    <t>銀座南3丁目5</t>
    <rPh sb="0" eb="3">
      <t>ギンザミナミ</t>
    </rPh>
    <rPh sb="4" eb="6">
      <t>チョウメ</t>
    </rPh>
    <phoneticPr fontId="4"/>
  </si>
  <si>
    <t>西町1丁目1</t>
    <rPh sb="0" eb="2">
      <t>ニシマチ</t>
    </rPh>
    <rPh sb="3" eb="5">
      <t>チョウメ</t>
    </rPh>
    <phoneticPr fontId="4"/>
  </si>
  <si>
    <t>セコマ</t>
    <phoneticPr fontId="4"/>
  </si>
  <si>
    <t>きらら街道へ</t>
    <rPh sb="3" eb="5">
      <t>カイドウ</t>
    </rPh>
    <phoneticPr fontId="4"/>
  </si>
  <si>
    <t>ほっともっと</t>
    <phoneticPr fontId="4"/>
  </si>
  <si>
    <t>野幌屯田町42</t>
    <rPh sb="0" eb="2">
      <t>ノッポロ</t>
    </rPh>
    <rPh sb="2" eb="4">
      <t>トンデンチョウ</t>
    </rPh>
    <rPh sb="4" eb="5">
      <t>マチ</t>
    </rPh>
    <phoneticPr fontId="4"/>
  </si>
  <si>
    <t>大麻園町2</t>
    <rPh sb="0" eb="2">
      <t>オオアサ</t>
    </rPh>
    <rPh sb="2" eb="4">
      <t>ソノマチ</t>
    </rPh>
    <phoneticPr fontId="4"/>
  </si>
  <si>
    <t>T字路だが視界が悪いので激突注意</t>
    <rPh sb="1" eb="3">
      <t>ジロ</t>
    </rPh>
    <rPh sb="5" eb="7">
      <t>シカイ</t>
    </rPh>
    <rPh sb="8" eb="9">
      <t>ワル</t>
    </rPh>
    <rPh sb="12" eb="14">
      <t>ゲキトツ</t>
    </rPh>
    <rPh sb="14" eb="16">
      <t>チュウイ</t>
    </rPh>
    <phoneticPr fontId="4"/>
  </si>
  <si>
    <t>東雁来町</t>
    <rPh sb="0" eb="4">
      <t>ヒガシカリキチョウ</t>
    </rPh>
    <phoneticPr fontId="4"/>
  </si>
  <si>
    <t>R275へ</t>
    <phoneticPr fontId="4"/>
  </si>
  <si>
    <t>北41東19</t>
    <rPh sb="0" eb="1">
      <t>キタ</t>
    </rPh>
    <rPh sb="3" eb="4">
      <t>ヒガシ</t>
    </rPh>
    <phoneticPr fontId="4"/>
  </si>
  <si>
    <t>丘珠空港通り</t>
    <rPh sb="0" eb="2">
      <t>オカダマ</t>
    </rPh>
    <rPh sb="2" eb="5">
      <t>クウコウドオ</t>
    </rPh>
    <phoneticPr fontId="4"/>
  </si>
  <si>
    <t>右手につどーむ</t>
    <rPh sb="0" eb="2">
      <t>ミギテ</t>
    </rPh>
    <phoneticPr fontId="4"/>
  </si>
  <si>
    <t>栄町</t>
    <rPh sb="0" eb="2">
      <t>サカエマチ</t>
    </rPh>
    <phoneticPr fontId="4"/>
  </si>
  <si>
    <t>北48東16</t>
    <rPh sb="0" eb="1">
      <t>キタ</t>
    </rPh>
    <rPh sb="3" eb="4">
      <t>ヒガシ</t>
    </rPh>
    <phoneticPr fontId="4"/>
  </si>
  <si>
    <t>ホクレン</t>
    <phoneticPr fontId="4"/>
  </si>
  <si>
    <t>バイパスをくぐってください 
上に上がると直進できません</t>
    <rPh sb="15" eb="16">
      <t>ウエ</t>
    </rPh>
    <rPh sb="17" eb="18">
      <t>ア</t>
    </rPh>
    <rPh sb="21" eb="23">
      <t>チョクシン</t>
    </rPh>
    <phoneticPr fontId="4"/>
  </si>
  <si>
    <t>屯田6-7</t>
    <rPh sb="0" eb="2">
      <t>トンデン</t>
    </rPh>
    <phoneticPr fontId="4"/>
  </si>
  <si>
    <t>ブックオフ</t>
    <phoneticPr fontId="4"/>
  </si>
  <si>
    <t>GOAL セブンイレブン季実の里店(左側)</t>
    <rPh sb="12" eb="14">
      <t>キミノサト</t>
    </rPh>
    <rPh sb="15" eb="16">
      <t>サト</t>
    </rPh>
    <rPh sb="16" eb="17">
      <t>テン</t>
    </rPh>
    <rPh sb="18" eb="20">
      <t>ヒダリガワ</t>
    </rPh>
    <phoneticPr fontId="4"/>
  </si>
  <si>
    <t>PC2 ローソン安平町遠浅店(左手側)</t>
    <rPh sb="8" eb="11">
      <t>アビラチョウ</t>
    </rPh>
    <rPh sb="11" eb="14">
      <t>トオアサテン</t>
    </rPh>
    <phoneticPr fontId="4"/>
  </si>
  <si>
    <t>PC3 セブンイレブン長沼町南店(右側)</t>
    <rPh sb="11" eb="14">
      <t>ナガヌマチョウ</t>
    </rPh>
    <rPh sb="14" eb="15">
      <t>ミナミ</t>
    </rPh>
    <rPh sb="15" eb="16">
      <t>テン</t>
    </rPh>
    <rPh sb="17" eb="19">
      <t>ミギガワ</t>
    </rPh>
    <phoneticPr fontId="4"/>
  </si>
  <si>
    <t>START 屯田公園　</t>
    <rPh sb="6" eb="8">
      <t>トンデン</t>
    </rPh>
    <phoneticPr fontId="4"/>
  </si>
  <si>
    <t>5/29
02:00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</si>
</sst>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0.0_);[Red]\(0.0\)"/>
    <numFmt numFmtId="178" formatCode="hh:mm"/>
    <numFmt numFmtId="179" formatCode="m/d\ "/>
    <numFmt numFmtId="180" formatCode="0.0"/>
  </numFmts>
  <fonts count="18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851FF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 applyNumberFormat="0" applyFill="0" applyBorder="0">
      <protection locked="0"/>
    </xf>
    <xf numFmtId="0" fontId="8" fillId="0" borderId="0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7" fillId="0" borderId="0" xfId="7" applyFont="1" applyAlignment="1" applyProtection="1"/>
    <xf numFmtId="14" fontId="3" fillId="0" borderId="0" xfId="6" applyNumberFormat="1" applyFont="1" applyAlignment="1">
      <alignment horizontal="right"/>
    </xf>
    <xf numFmtId="0" fontId="3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2" fillId="0" borderId="0" xfId="6" applyAlignment="1">
      <alignment vertical="center"/>
    </xf>
    <xf numFmtId="0" fontId="9" fillId="0" borderId="0" xfId="6" applyFont="1" applyAlignment="1">
      <alignment vertical="center"/>
    </xf>
    <xf numFmtId="0" fontId="3" fillId="2" borderId="1" xfId="6" applyFont="1" applyFill="1" applyBorder="1" applyAlignment="1">
      <alignment vertical="center" shrinkToFit="1"/>
    </xf>
    <xf numFmtId="177" fontId="3" fillId="2" borderId="2" xfId="6" applyNumberFormat="1" applyFont="1" applyFill="1" applyBorder="1" applyAlignment="1">
      <alignment vertical="center" shrinkToFit="1"/>
    </xf>
    <xf numFmtId="177" fontId="5" fillId="2" borderId="2" xfId="6" applyNumberFormat="1" applyFont="1" applyFill="1" applyBorder="1" applyAlignment="1">
      <alignment vertical="center" shrinkToFit="1"/>
    </xf>
    <xf numFmtId="0" fontId="3" fillId="2" borderId="3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178" fontId="5" fillId="2" borderId="3" xfId="6" applyNumberFormat="1" applyFont="1" applyFill="1" applyBorder="1" applyAlignment="1">
      <alignment horizontal="center" vertical="center"/>
    </xf>
    <xf numFmtId="178" fontId="5" fillId="2" borderId="4" xfId="6" applyNumberFormat="1" applyFont="1" applyFill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7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0" fontId="3" fillId="0" borderId="10" xfId="6" applyFont="1" applyBorder="1" applyAlignment="1">
      <alignment vertical="center" shrinkToFit="1"/>
    </xf>
    <xf numFmtId="177" fontId="3" fillId="0" borderId="11" xfId="6" applyNumberFormat="1" applyFont="1" applyBorder="1" applyAlignment="1">
      <alignment vertical="center" shrinkToFit="1"/>
    </xf>
    <xf numFmtId="0" fontId="3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11" xfId="6" applyFont="1" applyBorder="1" applyAlignment="1">
      <alignment vertical="center"/>
    </xf>
    <xf numFmtId="178" fontId="3" fillId="0" borderId="13" xfId="6" applyNumberFormat="1" applyFont="1" applyBorder="1" applyAlignment="1">
      <alignment horizontal="center" vertical="center"/>
    </xf>
    <xf numFmtId="178" fontId="3" fillId="0" borderId="14" xfId="6" applyNumberFormat="1" applyFont="1" applyBorder="1" applyAlignment="1">
      <alignment horizontal="center" vertical="center"/>
    </xf>
    <xf numFmtId="0" fontId="3" fillId="0" borderId="11" xfId="21" applyFont="1" applyBorder="1" applyAlignment="1">
      <alignment horizontal="center" vertical="center"/>
    </xf>
    <xf numFmtId="0" fontId="3" fillId="0" borderId="13" xfId="21" applyFont="1" applyBorder="1" applyAlignment="1">
      <alignment horizontal="center" vertical="center"/>
    </xf>
    <xf numFmtId="0" fontId="3" fillId="2" borderId="15" xfId="6" applyFont="1" applyFill="1" applyBorder="1" applyAlignment="1">
      <alignment vertical="center" shrinkToFit="1"/>
    </xf>
    <xf numFmtId="177" fontId="3" fillId="2" borderId="16" xfId="6" applyNumberFormat="1" applyFont="1" applyFill="1" applyBorder="1" applyAlignment="1">
      <alignment vertical="center" shrinkToFit="1"/>
    </xf>
    <xf numFmtId="177" fontId="5" fillId="2" borderId="16" xfId="6" applyNumberFormat="1" applyFont="1" applyFill="1" applyBorder="1" applyAlignment="1">
      <alignment vertical="center" shrinkToFit="1"/>
    </xf>
    <xf numFmtId="0" fontId="3" fillId="2" borderId="16" xfId="6" applyFont="1" applyFill="1" applyBorder="1" applyAlignment="1">
      <alignment horizontal="center" vertical="center"/>
    </xf>
    <xf numFmtId="178" fontId="9" fillId="2" borderId="17" xfId="6" applyNumberFormat="1" applyFont="1" applyFill="1" applyBorder="1" applyAlignment="1">
      <alignment horizontal="center" vertical="center"/>
    </xf>
    <xf numFmtId="178" fontId="9" fillId="2" borderId="18" xfId="6" applyNumberFormat="1" applyFont="1" applyFill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0" fontId="3" fillId="0" borderId="20" xfId="6" applyFont="1" applyBorder="1" applyAlignment="1">
      <alignment vertical="center"/>
    </xf>
    <xf numFmtId="0" fontId="3" fillId="0" borderId="5" xfId="6" applyFont="1" applyFill="1" applyBorder="1" applyAlignment="1">
      <alignment vertical="center" shrinkToFit="1"/>
    </xf>
    <xf numFmtId="177" fontId="3" fillId="0" borderId="6" xfId="6" applyNumberFormat="1" applyFont="1" applyFill="1" applyBorder="1" applyAlignment="1">
      <alignment vertical="center" shrinkToFit="1"/>
    </xf>
    <xf numFmtId="0" fontId="3" fillId="0" borderId="6" xfId="6" applyFont="1" applyFill="1" applyBorder="1" applyAlignment="1">
      <alignment horizontal="center" vertical="center"/>
    </xf>
    <xf numFmtId="0" fontId="3" fillId="0" borderId="7" xfId="8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178" fontId="3" fillId="0" borderId="8" xfId="6" applyNumberFormat="1" applyFont="1" applyFill="1" applyBorder="1" applyAlignment="1">
      <alignment horizontal="center" vertical="center"/>
    </xf>
    <xf numFmtId="178" fontId="3" fillId="0" borderId="9" xfId="6" applyNumberFormat="1" applyFont="1" applyFill="1" applyBorder="1" applyAlignment="1">
      <alignment horizontal="center" vertical="center"/>
    </xf>
    <xf numFmtId="0" fontId="3" fillId="0" borderId="10" xfId="6" applyFont="1" applyFill="1" applyBorder="1" applyAlignment="1">
      <alignment vertical="center" shrinkToFit="1"/>
    </xf>
    <xf numFmtId="177" fontId="3" fillId="0" borderId="11" xfId="6" applyNumberFormat="1" applyFont="1" applyFill="1" applyBorder="1" applyAlignment="1">
      <alignment vertical="center" shrinkToFit="1"/>
    </xf>
    <xf numFmtId="0" fontId="3" fillId="0" borderId="11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vertical="center" shrinkToFit="1"/>
    </xf>
    <xf numFmtId="177" fontId="3" fillId="0" borderId="19" xfId="6" applyNumberFormat="1" applyFont="1" applyFill="1" applyBorder="1" applyAlignment="1">
      <alignment vertical="center" shrinkToFit="1"/>
    </xf>
    <xf numFmtId="0" fontId="3" fillId="0" borderId="19" xfId="6" applyFont="1" applyFill="1" applyBorder="1" applyAlignment="1">
      <alignment horizontal="center" vertical="center"/>
    </xf>
    <xf numFmtId="0" fontId="3" fillId="2" borderId="17" xfId="6" applyFont="1" applyFill="1" applyBorder="1" applyAlignment="1">
      <alignment horizontal="center" vertical="center"/>
    </xf>
    <xf numFmtId="178" fontId="5" fillId="2" borderId="17" xfId="6" applyNumberFormat="1" applyFont="1" applyFill="1" applyBorder="1" applyAlignment="1">
      <alignment horizontal="center" vertical="center"/>
    </xf>
    <xf numFmtId="178" fontId="5" fillId="2" borderId="18" xfId="6" applyNumberFormat="1" applyFont="1" applyFill="1" applyBorder="1" applyAlignment="1">
      <alignment horizontal="center" vertical="center"/>
    </xf>
    <xf numFmtId="177" fontId="3" fillId="0" borderId="6" xfId="6" applyNumberFormat="1" applyFont="1" applyFill="1" applyBorder="1" applyAlignment="1">
      <alignment vertical="center"/>
    </xf>
    <xf numFmtId="179" fontId="3" fillId="0" borderId="7" xfId="6" applyNumberFormat="1" applyFont="1" applyFill="1" applyBorder="1" applyAlignment="1">
      <alignment vertical="center" shrinkToFit="1"/>
    </xf>
    <xf numFmtId="177" fontId="3" fillId="0" borderId="11" xfId="6" applyNumberFormat="1" applyFont="1" applyFill="1" applyBorder="1" applyAlignment="1">
      <alignment vertical="center"/>
    </xf>
    <xf numFmtId="179" fontId="3" fillId="0" borderId="12" xfId="6" applyNumberFormat="1" applyFont="1" applyFill="1" applyBorder="1" applyAlignment="1">
      <alignment vertical="center" shrinkToFit="1"/>
    </xf>
    <xf numFmtId="0" fontId="3" fillId="2" borderId="16" xfId="6" applyFont="1" applyFill="1" applyBorder="1" applyAlignment="1">
      <alignment vertical="center"/>
    </xf>
    <xf numFmtId="177" fontId="3" fillId="2" borderId="16" xfId="6" applyNumberFormat="1" applyFont="1" applyFill="1" applyBorder="1" applyAlignment="1">
      <alignment vertical="center"/>
    </xf>
    <xf numFmtId="0" fontId="11" fillId="2" borderId="16" xfId="6" applyFont="1" applyFill="1" applyBorder="1" applyAlignment="1">
      <alignment vertical="center"/>
    </xf>
    <xf numFmtId="20" fontId="5" fillId="2" borderId="16" xfId="6" applyNumberFormat="1" applyFont="1" applyFill="1" applyBorder="1" applyAlignment="1">
      <alignment horizontal="center" vertical="center"/>
    </xf>
    <xf numFmtId="20" fontId="5" fillId="2" borderId="22" xfId="6" applyNumberFormat="1" applyFont="1" applyFill="1" applyBorder="1" applyAlignment="1">
      <alignment horizontal="center" vertical="center"/>
    </xf>
    <xf numFmtId="0" fontId="3" fillId="0" borderId="23" xfId="6" applyFont="1" applyBorder="1" applyAlignment="1">
      <alignment horizontal="center" vertical="center"/>
    </xf>
    <xf numFmtId="0" fontId="5" fillId="2" borderId="16" xfId="6" applyFont="1" applyFill="1" applyBorder="1" applyAlignment="1">
      <alignment vertical="center"/>
    </xf>
    <xf numFmtId="0" fontId="3" fillId="0" borderId="24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3" fillId="0" borderId="25" xfId="6" applyFont="1" applyBorder="1" applyAlignment="1">
      <alignment vertical="center"/>
    </xf>
    <xf numFmtId="0" fontId="3" fillId="0" borderId="25" xfId="6" applyFont="1" applyBorder="1" applyAlignment="1">
      <alignment horizontal="center" vertical="center"/>
    </xf>
    <xf numFmtId="0" fontId="3" fillId="0" borderId="26" xfId="6" applyFont="1" applyBorder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3" fillId="0" borderId="28" xfId="6" applyFont="1" applyFill="1" applyBorder="1" applyAlignment="1">
      <alignment vertical="center" shrinkToFit="1"/>
    </xf>
    <xf numFmtId="0" fontId="3" fillId="0" borderId="28" xfId="6" applyFont="1" applyBorder="1" applyAlignment="1">
      <alignment vertical="center"/>
    </xf>
    <xf numFmtId="0" fontId="3" fillId="0" borderId="28" xfId="6" applyFont="1" applyBorder="1" applyAlignment="1">
      <alignment horizontal="center" vertical="center"/>
    </xf>
    <xf numFmtId="0" fontId="3" fillId="0" borderId="28" xfId="6" applyFont="1" applyBorder="1" applyAlignment="1">
      <alignment horizontal="center"/>
    </xf>
    <xf numFmtId="0" fontId="3" fillId="0" borderId="0" xfId="6" applyFont="1" applyFill="1" applyBorder="1" applyAlignment="1">
      <alignment vertical="center" shrinkToFit="1"/>
    </xf>
    <xf numFmtId="0" fontId="3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0" fontId="2" fillId="0" borderId="0" xfId="6" applyAlignment="1">
      <alignment horizontal="center" vertical="center"/>
    </xf>
    <xf numFmtId="0" fontId="2" fillId="0" borderId="0" xfId="6" applyAlignment="1">
      <alignment horizontal="center"/>
    </xf>
    <xf numFmtId="0" fontId="5" fillId="2" borderId="22" xfId="6" applyFont="1" applyFill="1" applyBorder="1" applyAlignment="1">
      <alignment horizontal="center" vertical="center" wrapText="1"/>
    </xf>
    <xf numFmtId="0" fontId="13" fillId="3" borderId="29" xfId="6" applyFont="1" applyFill="1" applyBorder="1" applyAlignment="1">
      <alignment horizontal="center" vertical="center"/>
    </xf>
    <xf numFmtId="176" fontId="13" fillId="3" borderId="30" xfId="6" applyNumberFormat="1" applyFont="1" applyFill="1" applyBorder="1" applyAlignment="1">
      <alignment horizontal="center" vertical="center"/>
    </xf>
    <xf numFmtId="0" fontId="13" fillId="3" borderId="30" xfId="6" applyFont="1" applyFill="1" applyBorder="1" applyAlignment="1">
      <alignment horizontal="center" vertical="center"/>
    </xf>
    <xf numFmtId="176" fontId="13" fillId="3" borderId="31" xfId="6" applyNumberFormat="1" applyFont="1" applyFill="1" applyBorder="1" applyAlignment="1">
      <alignment horizontal="center" vertical="center"/>
    </xf>
    <xf numFmtId="0" fontId="13" fillId="3" borderId="32" xfId="6" applyFont="1" applyFill="1" applyBorder="1" applyAlignment="1">
      <alignment horizontal="center" vertical="center"/>
    </xf>
    <xf numFmtId="0" fontId="10" fillId="2" borderId="34" xfId="6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0" fontId="10" fillId="2" borderId="33" xfId="6" applyFont="1" applyFill="1" applyBorder="1" applyAlignment="1">
      <alignment horizontal="center" vertical="center"/>
    </xf>
    <xf numFmtId="0" fontId="10" fillId="2" borderId="17" xfId="6" applyFont="1" applyFill="1" applyBorder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17" xfId="8" applyFont="1" applyFill="1" applyBorder="1" applyAlignment="1">
      <alignment horizontal="center" vertical="center"/>
    </xf>
    <xf numFmtId="0" fontId="3" fillId="0" borderId="35" xfId="6" applyFont="1" applyBorder="1" applyAlignment="1">
      <alignment vertical="center" shrinkToFit="1"/>
    </xf>
    <xf numFmtId="177" fontId="3" fillId="0" borderId="36" xfId="6" applyNumberFormat="1" applyFont="1" applyBorder="1" applyAlignment="1">
      <alignment vertical="center" shrinkToFit="1"/>
    </xf>
    <xf numFmtId="0" fontId="3" fillId="0" borderId="36" xfId="6" applyFont="1" applyBorder="1" applyAlignment="1">
      <alignment horizontal="center" vertical="center"/>
    </xf>
    <xf numFmtId="0" fontId="3" fillId="0" borderId="37" xfId="6" applyFont="1" applyBorder="1" applyAlignment="1">
      <alignment vertical="center"/>
    </xf>
    <xf numFmtId="0" fontId="3" fillId="0" borderId="36" xfId="6" applyFont="1" applyBorder="1" applyAlignment="1">
      <alignment vertical="center"/>
    </xf>
    <xf numFmtId="178" fontId="3" fillId="0" borderId="38" xfId="6" applyNumberFormat="1" applyFont="1" applyBorder="1" applyAlignment="1">
      <alignment horizontal="center" vertical="center"/>
    </xf>
    <xf numFmtId="178" fontId="3" fillId="0" borderId="39" xfId="6" applyNumberFormat="1" applyFont="1" applyBorder="1" applyAlignment="1">
      <alignment horizontal="center" vertical="center"/>
    </xf>
    <xf numFmtId="0" fontId="3" fillId="0" borderId="13" xfId="6" applyFont="1" applyBorder="1" applyAlignment="1">
      <alignment vertical="center"/>
    </xf>
    <xf numFmtId="0" fontId="3" fillId="0" borderId="40" xfId="6" applyFont="1" applyBorder="1" applyAlignment="1">
      <alignment vertical="center" shrinkToFit="1"/>
    </xf>
    <xf numFmtId="177" fontId="3" fillId="0" borderId="41" xfId="6" applyNumberFormat="1" applyFont="1" applyBorder="1" applyAlignment="1">
      <alignment vertical="center" shrinkToFit="1"/>
    </xf>
    <xf numFmtId="0" fontId="3" fillId="0" borderId="41" xfId="6" applyFont="1" applyBorder="1" applyAlignment="1">
      <alignment horizontal="center" vertical="center"/>
    </xf>
    <xf numFmtId="0" fontId="3" fillId="0" borderId="42" xfId="6" applyFont="1" applyBorder="1" applyAlignment="1">
      <alignment vertical="center"/>
    </xf>
    <xf numFmtId="178" fontId="3" fillId="0" borderId="42" xfId="6" applyNumberFormat="1" applyFont="1" applyBorder="1" applyAlignment="1">
      <alignment horizontal="center" vertical="center"/>
    </xf>
    <xf numFmtId="178" fontId="3" fillId="0" borderId="43" xfId="6" applyNumberFormat="1" applyFont="1" applyBorder="1" applyAlignment="1">
      <alignment horizontal="center" vertical="center"/>
    </xf>
    <xf numFmtId="0" fontId="3" fillId="0" borderId="42" xfId="6" applyFont="1" applyBorder="1" applyAlignment="1">
      <alignment vertical="center" wrapText="1"/>
    </xf>
    <xf numFmtId="0" fontId="17" fillId="0" borderId="36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17" fillId="0" borderId="13" xfId="21" applyFont="1" applyBorder="1" applyAlignment="1">
      <alignment horizontal="center" vertical="center"/>
    </xf>
    <xf numFmtId="0" fontId="17" fillId="0" borderId="42" xfId="21" applyFont="1" applyBorder="1" applyAlignment="1">
      <alignment horizontal="center" vertical="center"/>
    </xf>
    <xf numFmtId="0" fontId="17" fillId="2" borderId="16" xfId="6" applyFont="1" applyFill="1" applyBorder="1" applyAlignment="1">
      <alignment horizontal="center" vertical="center"/>
    </xf>
    <xf numFmtId="0" fontId="17" fillId="0" borderId="6" xfId="6" applyFont="1" applyFill="1" applyBorder="1" applyAlignment="1">
      <alignment horizontal="center" vertical="center"/>
    </xf>
    <xf numFmtId="0" fontId="17" fillId="0" borderId="11" xfId="6" applyFont="1" applyFill="1" applyBorder="1" applyAlignment="1">
      <alignment horizontal="center" vertical="center"/>
    </xf>
    <xf numFmtId="0" fontId="17" fillId="0" borderId="19" xfId="6" applyFont="1" applyFill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25" xfId="6" applyFont="1" applyBorder="1" applyAlignment="1">
      <alignment horizontal="center" vertical="center"/>
    </xf>
    <xf numFmtId="177" fontId="3" fillId="0" borderId="19" xfId="6" applyNumberFormat="1" applyFont="1" applyFill="1" applyBorder="1" applyAlignment="1">
      <alignment vertical="center"/>
    </xf>
    <xf numFmtId="0" fontId="10" fillId="2" borderId="33" xfId="6" applyFont="1" applyFill="1" applyBorder="1" applyAlignment="1">
      <alignment horizontal="center" vertical="center" wrapText="1"/>
    </xf>
    <xf numFmtId="0" fontId="10" fillId="2" borderId="17" xfId="6" applyFont="1" applyFill="1" applyBorder="1" applyAlignment="1">
      <alignment horizontal="center" vertical="center" wrapText="1"/>
    </xf>
    <xf numFmtId="179" fontId="3" fillId="0" borderId="20" xfId="6" applyNumberFormat="1" applyFont="1" applyFill="1" applyBorder="1" applyAlignment="1">
      <alignment vertical="center" shrinkToFit="1"/>
    </xf>
    <xf numFmtId="0" fontId="3" fillId="0" borderId="41" xfId="6" applyFont="1" applyBorder="1" applyAlignment="1">
      <alignment vertical="center"/>
    </xf>
    <xf numFmtId="0" fontId="3" fillId="0" borderId="44" xfId="6" applyFont="1" applyBorder="1" applyAlignment="1">
      <alignment horizontal="center" vertical="center"/>
    </xf>
    <xf numFmtId="180" fontId="3" fillId="0" borderId="11" xfId="6" applyNumberFormat="1" applyFont="1" applyBorder="1" applyAlignment="1">
      <alignment vertical="center"/>
    </xf>
    <xf numFmtId="180" fontId="3" fillId="0" borderId="25" xfId="6" applyNumberFormat="1" applyFont="1" applyBorder="1" applyAlignment="1">
      <alignment vertical="center"/>
    </xf>
    <xf numFmtId="0" fontId="3" fillId="0" borderId="25" xfId="6" applyFont="1" applyBorder="1" applyAlignment="1">
      <alignment vertical="center" wrapText="1"/>
    </xf>
    <xf numFmtId="0" fontId="3" fillId="0" borderId="45" xfId="6" applyFont="1" applyFill="1" applyBorder="1" applyAlignment="1">
      <alignment vertical="center" wrapText="1"/>
    </xf>
    <xf numFmtId="179" fontId="3" fillId="0" borderId="36" xfId="6" applyNumberFormat="1" applyFont="1" applyFill="1" applyBorder="1" applyAlignment="1">
      <alignment horizontal="center" vertical="center"/>
    </xf>
    <xf numFmtId="178" fontId="3" fillId="0" borderId="46" xfId="6" applyNumberFormat="1" applyFont="1" applyFill="1" applyBorder="1" applyAlignment="1">
      <alignment horizontal="center" vertical="center"/>
    </xf>
    <xf numFmtId="0" fontId="3" fillId="0" borderId="47" xfId="6" applyFont="1" applyFill="1" applyBorder="1" applyAlignment="1">
      <alignment vertical="center"/>
    </xf>
    <xf numFmtId="179" fontId="3" fillId="0" borderId="11" xfId="6" applyNumberFormat="1" applyFont="1" applyFill="1" applyBorder="1" applyAlignment="1">
      <alignment horizontal="center" vertical="center"/>
    </xf>
    <xf numFmtId="178" fontId="3" fillId="0" borderId="23" xfId="6" applyNumberFormat="1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vertical="center"/>
    </xf>
    <xf numFmtId="179" fontId="3" fillId="0" borderId="41" xfId="6" applyNumberFormat="1" applyFont="1" applyFill="1" applyBorder="1" applyAlignment="1">
      <alignment horizontal="center" vertical="center"/>
    </xf>
    <xf numFmtId="178" fontId="3" fillId="0" borderId="44" xfId="6" applyNumberFormat="1" applyFont="1" applyFill="1" applyBorder="1" applyAlignment="1">
      <alignment horizontal="center" vertical="center"/>
    </xf>
    <xf numFmtId="0" fontId="3" fillId="0" borderId="36" xfId="21" applyFont="1" applyBorder="1" applyAlignment="1">
      <alignment horizontal="center" vertical="center"/>
    </xf>
    <xf numFmtId="0" fontId="17" fillId="0" borderId="38" xfId="21" applyFont="1" applyBorder="1" applyAlignment="1">
      <alignment horizontal="center" vertical="center"/>
    </xf>
    <xf numFmtId="0" fontId="3" fillId="0" borderId="38" xfId="21" applyFont="1" applyBorder="1" applyAlignment="1">
      <alignment horizontal="center" vertical="center"/>
    </xf>
    <xf numFmtId="0" fontId="3" fillId="0" borderId="38" xfId="6" applyFont="1" applyBorder="1" applyAlignment="1">
      <alignment vertical="center"/>
    </xf>
    <xf numFmtId="0" fontId="3" fillId="0" borderId="46" xfId="6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41" xfId="21" applyFont="1" applyBorder="1" applyAlignment="1">
      <alignment horizontal="center" vertical="center"/>
    </xf>
    <xf numFmtId="0" fontId="3" fillId="0" borderId="42" xfId="21" applyFont="1" applyBorder="1" applyAlignment="1">
      <alignment horizontal="center" vertical="center"/>
    </xf>
  </cellXfs>
  <cellStyles count="102">
    <cellStyle name="Comma" xfId="4"/>
    <cellStyle name="Comma [0]" xfId="5"/>
    <cellStyle name="Currency" xfId="2"/>
    <cellStyle name="Currency [0]" xfId="3"/>
    <cellStyle name="Normal" xfId="21"/>
    <cellStyle name="Percent" xfId="1"/>
    <cellStyle name="ハイパーリンク" xfId="9" hidden="1"/>
    <cellStyle name="ハイパーリンク" xfId="11" hidden="1"/>
    <cellStyle name="ハイパーリンク" xfId="13" hidden="1"/>
    <cellStyle name="ハイパーリンク" xfId="15" hidden="1"/>
    <cellStyle name="ハイパーリンク" xfId="17" hidden="1"/>
    <cellStyle name="ハイパーリンク" xfId="19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 2" xfId="7"/>
    <cellStyle name="標準" xfId="0" builtinId="0"/>
    <cellStyle name="標準 2 2" xfId="8"/>
    <cellStyle name="標準_パラダイスウィーク2012" xfId="6"/>
    <cellStyle name="表示済みのハイパーリンク" xfId="10" hidden="1"/>
    <cellStyle name="表示済みのハイパーリンク" xfId="12" hidden="1"/>
    <cellStyle name="表示済みのハイパーリンク" xfId="14" hidden="1"/>
    <cellStyle name="表示済みのハイパーリンク" xfId="16" hidden="1"/>
    <cellStyle name="表示済みのハイパーリンク" xfId="18" hidden="1"/>
    <cellStyle name="表示済みのハイパーリンク" xfId="20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41" workbookViewId="0">
      <selection activeCell="E50" sqref="E50"/>
    </sheetView>
  </sheetViews>
  <sheetFormatPr baseColWidth="12" defaultColWidth="13.1640625" defaultRowHeight="20" x14ac:dyDescent="0"/>
  <cols>
    <col min="1" max="1" width="1" style="8" customWidth="1"/>
    <col min="2" max="2" width="4" style="8" customWidth="1"/>
    <col min="3" max="3" width="9.83203125" style="1" customWidth="1"/>
    <col min="4" max="4" width="11" style="1" customWidth="1"/>
    <col min="5" max="5" width="8.6640625" style="78" bestFit="1" customWidth="1"/>
    <col min="6" max="6" width="6.5" style="79" bestFit="1" customWidth="1"/>
    <col min="7" max="7" width="9.83203125" style="79" bestFit="1" customWidth="1"/>
    <col min="8" max="8" width="20.33203125" style="7" customWidth="1"/>
    <col min="9" max="9" width="52.33203125" style="8" bestFit="1" customWidth="1"/>
    <col min="10" max="10" width="7.83203125" style="8" customWidth="1"/>
    <col min="11" max="11" width="7.83203125" style="8" bestFit="1" customWidth="1"/>
  </cols>
  <sheetData>
    <row r="1" spans="1:11" ht="23">
      <c r="A1" s="1"/>
      <c r="B1" s="1"/>
      <c r="C1" s="2" t="s">
        <v>21</v>
      </c>
      <c r="D1" s="2"/>
      <c r="E1" s="3"/>
      <c r="F1" s="2"/>
      <c r="G1" s="2"/>
      <c r="H1" s="2"/>
      <c r="I1" s="2" t="s">
        <v>22</v>
      </c>
      <c r="J1" s="4"/>
      <c r="K1" s="5"/>
    </row>
    <row r="2" spans="1:11" ht="21" thickBot="1">
      <c r="A2" s="1"/>
      <c r="B2" s="1"/>
      <c r="E2" s="6"/>
      <c r="F2" s="1"/>
      <c r="G2" s="1"/>
      <c r="J2" s="4"/>
      <c r="K2" s="5"/>
    </row>
    <row r="3" spans="1:11" ht="21" thickBot="1">
      <c r="A3" s="8" t="s">
        <v>0</v>
      </c>
      <c r="B3" s="81" t="s">
        <v>1</v>
      </c>
      <c r="C3" s="82" t="s">
        <v>2</v>
      </c>
      <c r="D3" s="82" t="s">
        <v>3</v>
      </c>
      <c r="E3" s="83" t="s">
        <v>4</v>
      </c>
      <c r="F3" s="83" t="s">
        <v>5</v>
      </c>
      <c r="G3" s="83" t="s">
        <v>6</v>
      </c>
      <c r="H3" s="84" t="s">
        <v>7</v>
      </c>
      <c r="I3" s="82" t="s">
        <v>8</v>
      </c>
      <c r="J3" s="83" t="s">
        <v>9</v>
      </c>
      <c r="K3" s="85" t="s">
        <v>10</v>
      </c>
    </row>
    <row r="4" spans="1:11" ht="30" thickTop="1" thickBot="1">
      <c r="A4" s="9"/>
      <c r="B4" s="10">
        <v>0</v>
      </c>
      <c r="C4" s="11"/>
      <c r="D4" s="12">
        <v>0</v>
      </c>
      <c r="E4" s="13"/>
      <c r="F4" s="14"/>
      <c r="G4" s="14"/>
      <c r="H4" s="86" t="s">
        <v>71</v>
      </c>
      <c r="I4" s="87"/>
      <c r="J4" s="15">
        <v>0.25</v>
      </c>
      <c r="K4" s="16">
        <v>0.27083333333333331</v>
      </c>
    </row>
    <row r="5" spans="1:11">
      <c r="B5" s="92">
        <f>B4+1</f>
        <v>1</v>
      </c>
      <c r="C5" s="93">
        <f>D5-D4</f>
        <v>0.1</v>
      </c>
      <c r="D5" s="93">
        <v>0.1</v>
      </c>
      <c r="E5" s="94" t="s">
        <v>11</v>
      </c>
      <c r="F5" s="107" t="s">
        <v>14</v>
      </c>
      <c r="G5" s="94" t="s">
        <v>12</v>
      </c>
      <c r="H5" s="95"/>
      <c r="I5" s="96"/>
      <c r="J5" s="97"/>
      <c r="K5" s="98"/>
    </row>
    <row r="6" spans="1:11">
      <c r="B6" s="20">
        <f t="shared" ref="B6:B15" si="0">B5+1</f>
        <v>2</v>
      </c>
      <c r="C6" s="21">
        <f>D6-D5</f>
        <v>1.9</v>
      </c>
      <c r="D6" s="21">
        <v>2</v>
      </c>
      <c r="E6" s="22" t="s">
        <v>11</v>
      </c>
      <c r="F6" s="108" t="s">
        <v>14</v>
      </c>
      <c r="G6" s="22" t="s">
        <v>12</v>
      </c>
      <c r="H6" s="23"/>
      <c r="I6" s="24" t="s">
        <v>23</v>
      </c>
      <c r="J6" s="25"/>
      <c r="K6" s="26"/>
    </row>
    <row r="7" spans="1:11">
      <c r="B7" s="20">
        <f t="shared" si="0"/>
        <v>3</v>
      </c>
      <c r="C7" s="21">
        <f t="shared" ref="C7:C17" si="1">D7-D6</f>
        <v>0.60000000000000009</v>
      </c>
      <c r="D7" s="21">
        <v>2.6</v>
      </c>
      <c r="E7" s="22" t="s">
        <v>11</v>
      </c>
      <c r="F7" s="108" t="s">
        <v>14</v>
      </c>
      <c r="G7" s="22" t="s">
        <v>13</v>
      </c>
      <c r="H7" s="23"/>
      <c r="I7" s="24"/>
      <c r="J7" s="25"/>
      <c r="K7" s="26"/>
    </row>
    <row r="8" spans="1:11">
      <c r="B8" s="20">
        <f t="shared" si="0"/>
        <v>4</v>
      </c>
      <c r="C8" s="21">
        <f t="shared" si="1"/>
        <v>7.8000000000000007</v>
      </c>
      <c r="D8" s="21">
        <v>10.4</v>
      </c>
      <c r="E8" s="27" t="s">
        <v>19</v>
      </c>
      <c r="F8" s="109" t="s">
        <v>14</v>
      </c>
      <c r="G8" s="28" t="s">
        <v>12</v>
      </c>
      <c r="H8" s="23"/>
      <c r="I8" s="24"/>
      <c r="J8" s="25"/>
      <c r="K8" s="26"/>
    </row>
    <row r="9" spans="1:11">
      <c r="B9" s="20">
        <f t="shared" si="0"/>
        <v>5</v>
      </c>
      <c r="C9" s="21">
        <f t="shared" si="1"/>
        <v>6.9</v>
      </c>
      <c r="D9" s="21">
        <v>17.3</v>
      </c>
      <c r="E9" s="22" t="s">
        <v>17</v>
      </c>
      <c r="F9" s="108"/>
      <c r="G9" s="22" t="s">
        <v>13</v>
      </c>
      <c r="H9" s="23"/>
      <c r="I9" s="24" t="s">
        <v>24</v>
      </c>
      <c r="J9" s="25"/>
      <c r="K9" s="26"/>
    </row>
    <row r="10" spans="1:11">
      <c r="B10" s="20">
        <f t="shared" si="0"/>
        <v>6</v>
      </c>
      <c r="C10" s="21">
        <f t="shared" si="1"/>
        <v>3.6999999999999993</v>
      </c>
      <c r="D10" s="21">
        <v>21</v>
      </c>
      <c r="E10" s="22" t="s">
        <v>18</v>
      </c>
      <c r="F10" s="108"/>
      <c r="G10" s="22" t="s">
        <v>12</v>
      </c>
      <c r="H10" s="23"/>
      <c r="I10" s="24"/>
      <c r="J10" s="25"/>
      <c r="K10" s="26"/>
    </row>
    <row r="11" spans="1:11">
      <c r="B11" s="20">
        <f t="shared" si="0"/>
        <v>7</v>
      </c>
      <c r="C11" s="21">
        <f t="shared" si="1"/>
        <v>4.5</v>
      </c>
      <c r="D11" s="21">
        <v>25.5</v>
      </c>
      <c r="E11" s="22" t="s">
        <v>18</v>
      </c>
      <c r="F11" s="108"/>
      <c r="G11" s="22" t="s">
        <v>25</v>
      </c>
      <c r="H11" s="23"/>
      <c r="I11" s="99"/>
      <c r="J11" s="25"/>
      <c r="K11" s="26"/>
    </row>
    <row r="12" spans="1:11">
      <c r="B12" s="20">
        <f t="shared" si="0"/>
        <v>8</v>
      </c>
      <c r="C12" s="21">
        <f t="shared" si="1"/>
        <v>0.5</v>
      </c>
      <c r="D12" s="21">
        <v>26</v>
      </c>
      <c r="E12" s="22" t="s">
        <v>17</v>
      </c>
      <c r="F12" s="108" t="s">
        <v>14</v>
      </c>
      <c r="G12" s="22" t="s">
        <v>13</v>
      </c>
      <c r="H12" s="23"/>
      <c r="I12" s="99" t="s">
        <v>33</v>
      </c>
      <c r="J12" s="25"/>
      <c r="K12" s="26"/>
    </row>
    <row r="13" spans="1:11">
      <c r="B13" s="20">
        <f t="shared" si="0"/>
        <v>9</v>
      </c>
      <c r="C13" s="21">
        <f t="shared" si="1"/>
        <v>2.3999999999999986</v>
      </c>
      <c r="D13" s="21">
        <v>28.4</v>
      </c>
      <c r="E13" s="22" t="s">
        <v>18</v>
      </c>
      <c r="F13" s="108"/>
      <c r="G13" s="22" t="s">
        <v>26</v>
      </c>
      <c r="H13" s="23"/>
      <c r="I13" s="99"/>
      <c r="J13" s="25"/>
      <c r="K13" s="26"/>
    </row>
    <row r="14" spans="1:11">
      <c r="B14" s="20">
        <f t="shared" si="0"/>
        <v>10</v>
      </c>
      <c r="C14" s="21">
        <f t="shared" si="1"/>
        <v>7.1000000000000014</v>
      </c>
      <c r="D14" s="21">
        <v>35.5</v>
      </c>
      <c r="E14" s="22" t="s">
        <v>19</v>
      </c>
      <c r="F14" s="109" t="s">
        <v>14</v>
      </c>
      <c r="G14" s="22" t="s">
        <v>12</v>
      </c>
      <c r="H14" s="23"/>
      <c r="I14" s="99"/>
      <c r="J14" s="25"/>
      <c r="K14" s="26"/>
    </row>
    <row r="15" spans="1:11">
      <c r="B15" s="20">
        <f t="shared" si="0"/>
        <v>11</v>
      </c>
      <c r="C15" s="21">
        <f t="shared" si="1"/>
        <v>0.10000000000000142</v>
      </c>
      <c r="D15" s="21">
        <v>35.6</v>
      </c>
      <c r="E15" s="22" t="s">
        <v>18</v>
      </c>
      <c r="F15" s="109" t="s">
        <v>14</v>
      </c>
      <c r="G15" s="22" t="s">
        <v>13</v>
      </c>
      <c r="H15" s="23" t="s">
        <v>27</v>
      </c>
      <c r="I15" s="99"/>
      <c r="J15" s="25"/>
      <c r="K15" s="26"/>
    </row>
    <row r="16" spans="1:11" ht="46" customHeight="1" thickBot="1">
      <c r="B16" s="100">
        <v>12</v>
      </c>
      <c r="C16" s="101">
        <f t="shared" si="1"/>
        <v>44.300000000000004</v>
      </c>
      <c r="D16" s="101">
        <v>79.900000000000006</v>
      </c>
      <c r="E16" s="102" t="s">
        <v>17</v>
      </c>
      <c r="F16" s="110" t="s">
        <v>14</v>
      </c>
      <c r="G16" s="102" t="s">
        <v>16</v>
      </c>
      <c r="H16" s="36"/>
      <c r="I16" s="106" t="s">
        <v>28</v>
      </c>
      <c r="J16" s="104"/>
      <c r="K16" s="105"/>
    </row>
    <row r="17" spans="2:11" ht="29" thickBot="1">
      <c r="B17" s="29">
        <v>13</v>
      </c>
      <c r="C17" s="30">
        <f t="shared" si="1"/>
        <v>9.9999999999994316E-2</v>
      </c>
      <c r="D17" s="31">
        <v>80</v>
      </c>
      <c r="E17" s="32" t="s">
        <v>15</v>
      </c>
      <c r="F17" s="111"/>
      <c r="G17" s="32" t="s">
        <v>16</v>
      </c>
      <c r="H17" s="90" t="s">
        <v>31</v>
      </c>
      <c r="I17" s="91"/>
      <c r="J17" s="33">
        <v>0.34791666666666665</v>
      </c>
      <c r="K17" s="34">
        <v>0.47222222222222227</v>
      </c>
    </row>
    <row r="18" spans="2:11" ht="21" thickBot="1">
      <c r="B18" s="37">
        <f>B17+1</f>
        <v>14</v>
      </c>
      <c r="C18" s="38">
        <f>D18-D17</f>
        <v>0.90000000000000568</v>
      </c>
      <c r="D18" s="38">
        <v>80.900000000000006</v>
      </c>
      <c r="E18" s="39" t="s">
        <v>19</v>
      </c>
      <c r="F18" s="112" t="s">
        <v>14</v>
      </c>
      <c r="G18" s="39" t="s">
        <v>12</v>
      </c>
      <c r="H18" s="40"/>
      <c r="I18" s="41"/>
      <c r="J18" s="42"/>
      <c r="K18" s="43"/>
    </row>
    <row r="19" spans="2:11" ht="49" customHeight="1" thickBot="1">
      <c r="B19" s="29">
        <v>15</v>
      </c>
      <c r="C19" s="30">
        <f>D19-D18</f>
        <v>21.199999999999989</v>
      </c>
      <c r="D19" s="31">
        <v>102.1</v>
      </c>
      <c r="E19" s="50" t="s">
        <v>15</v>
      </c>
      <c r="F19" s="111"/>
      <c r="G19" s="32" t="s">
        <v>20</v>
      </c>
      <c r="H19" s="118" t="s">
        <v>32</v>
      </c>
      <c r="I19" s="89"/>
      <c r="J19" s="51"/>
      <c r="K19" s="52"/>
    </row>
    <row r="20" spans="2:11">
      <c r="B20" s="37">
        <f t="shared" ref="B20:B64" si="2">B19+1</f>
        <v>16</v>
      </c>
      <c r="C20" s="53">
        <f>D20-D19</f>
        <v>2.1000000000000085</v>
      </c>
      <c r="D20" s="38">
        <v>104.2</v>
      </c>
      <c r="E20" s="22" t="s">
        <v>19</v>
      </c>
      <c r="F20" s="112"/>
      <c r="G20" s="39" t="s">
        <v>12</v>
      </c>
      <c r="H20" s="54"/>
      <c r="I20" s="126" t="s">
        <v>29</v>
      </c>
      <c r="J20" s="127"/>
      <c r="K20" s="128"/>
    </row>
    <row r="21" spans="2:11">
      <c r="B21" s="44">
        <f t="shared" si="2"/>
        <v>17</v>
      </c>
      <c r="C21" s="55">
        <f t="shared" ref="C21:C64" si="3">D21-D20</f>
        <v>15.799999999999997</v>
      </c>
      <c r="D21" s="45">
        <v>120</v>
      </c>
      <c r="E21" s="22" t="s">
        <v>17</v>
      </c>
      <c r="F21" s="113"/>
      <c r="G21" s="46" t="s">
        <v>13</v>
      </c>
      <c r="H21" s="56"/>
      <c r="I21" s="129"/>
      <c r="J21" s="130"/>
      <c r="K21" s="131"/>
    </row>
    <row r="22" spans="2:11" ht="21" thickBot="1">
      <c r="B22" s="44">
        <f t="shared" si="2"/>
        <v>18</v>
      </c>
      <c r="C22" s="117">
        <f t="shared" si="3"/>
        <v>5.9000000000000057</v>
      </c>
      <c r="D22" s="48">
        <v>125.9</v>
      </c>
      <c r="E22" s="35" t="s">
        <v>19</v>
      </c>
      <c r="F22" s="114" t="s">
        <v>14</v>
      </c>
      <c r="G22" s="49" t="s">
        <v>12</v>
      </c>
      <c r="H22" s="120"/>
      <c r="I22" s="132" t="s">
        <v>30</v>
      </c>
      <c r="J22" s="133"/>
      <c r="K22" s="134"/>
    </row>
    <row r="23" spans="2:11" ht="69" customHeight="1" thickBot="1">
      <c r="B23" s="29">
        <v>19</v>
      </c>
      <c r="C23" s="58">
        <f t="shared" si="3"/>
        <v>16.599999999999994</v>
      </c>
      <c r="D23" s="59">
        <v>142.5</v>
      </c>
      <c r="E23" s="32" t="s">
        <v>15</v>
      </c>
      <c r="F23" s="111"/>
      <c r="G23" s="32" t="s">
        <v>16</v>
      </c>
      <c r="H23" s="118" t="s">
        <v>34</v>
      </c>
      <c r="I23" s="119"/>
      <c r="J23" s="60"/>
      <c r="K23" s="61"/>
    </row>
    <row r="24" spans="2:11">
      <c r="B24" s="44">
        <f>B23+1</f>
        <v>20</v>
      </c>
      <c r="C24" s="96">
        <f>D24-D23</f>
        <v>16.099999999999994</v>
      </c>
      <c r="D24" s="96">
        <v>158.6</v>
      </c>
      <c r="E24" s="135" t="s">
        <v>11</v>
      </c>
      <c r="F24" s="136" t="s">
        <v>14</v>
      </c>
      <c r="G24" s="137" t="s">
        <v>13</v>
      </c>
      <c r="H24" s="95" t="s">
        <v>35</v>
      </c>
      <c r="I24" s="138"/>
      <c r="J24" s="94"/>
      <c r="K24" s="139"/>
    </row>
    <row r="25" spans="2:11">
      <c r="B25" s="44">
        <f t="shared" ref="B25:B33" si="4">B24+1</f>
        <v>21</v>
      </c>
      <c r="C25" s="24">
        <f>D25-D24</f>
        <v>4.3000000000000114</v>
      </c>
      <c r="D25" s="24">
        <v>162.9</v>
      </c>
      <c r="E25" s="27" t="s">
        <v>11</v>
      </c>
      <c r="F25" s="108" t="s">
        <v>14</v>
      </c>
      <c r="G25" s="28" t="s">
        <v>12</v>
      </c>
      <c r="H25" s="23"/>
      <c r="I25" s="99" t="s">
        <v>44</v>
      </c>
      <c r="J25" s="22"/>
      <c r="K25" s="62"/>
    </row>
    <row r="26" spans="2:11">
      <c r="B26" s="44">
        <f t="shared" si="4"/>
        <v>22</v>
      </c>
      <c r="C26" s="24">
        <f t="shared" ref="C26:C34" si="5">D26-D25</f>
        <v>42.699999999999989</v>
      </c>
      <c r="D26" s="24">
        <v>205.6</v>
      </c>
      <c r="E26" s="27" t="s">
        <v>17</v>
      </c>
      <c r="F26" s="109" t="s">
        <v>14</v>
      </c>
      <c r="G26" s="28" t="s">
        <v>13</v>
      </c>
      <c r="H26" s="23"/>
      <c r="I26" s="99" t="s">
        <v>36</v>
      </c>
      <c r="J26" s="22"/>
      <c r="K26" s="62"/>
    </row>
    <row r="27" spans="2:11">
      <c r="B27" s="44">
        <f t="shared" si="4"/>
        <v>23</v>
      </c>
      <c r="C27" s="24">
        <f t="shared" si="5"/>
        <v>0.20000000000001705</v>
      </c>
      <c r="D27" s="24">
        <v>205.8</v>
      </c>
      <c r="E27" s="27" t="s">
        <v>19</v>
      </c>
      <c r="F27" s="109"/>
      <c r="G27" s="28" t="s">
        <v>25</v>
      </c>
      <c r="H27" s="23"/>
      <c r="I27" s="99" t="s">
        <v>37</v>
      </c>
      <c r="J27" s="22"/>
      <c r="K27" s="62"/>
    </row>
    <row r="28" spans="2:11">
      <c r="B28" s="44">
        <f t="shared" si="4"/>
        <v>24</v>
      </c>
      <c r="C28" s="24">
        <f t="shared" si="5"/>
        <v>0.89999999999997726</v>
      </c>
      <c r="D28" s="24">
        <v>206.7</v>
      </c>
      <c r="E28" s="27" t="s">
        <v>18</v>
      </c>
      <c r="F28" s="109"/>
      <c r="G28" s="28" t="s">
        <v>12</v>
      </c>
      <c r="H28" s="23"/>
      <c r="I28" s="99"/>
      <c r="J28" s="22"/>
      <c r="K28" s="62"/>
    </row>
    <row r="29" spans="2:11">
      <c r="B29" s="44">
        <f t="shared" si="4"/>
        <v>25</v>
      </c>
      <c r="C29" s="24">
        <f t="shared" si="5"/>
        <v>0.10000000000002274</v>
      </c>
      <c r="D29" s="24">
        <v>206.8</v>
      </c>
      <c r="E29" s="140" t="s">
        <v>18</v>
      </c>
      <c r="F29" s="109" t="s">
        <v>14</v>
      </c>
      <c r="G29" s="141" t="s">
        <v>13</v>
      </c>
      <c r="H29" s="23"/>
      <c r="I29" s="99" t="s">
        <v>43</v>
      </c>
      <c r="J29" s="22"/>
      <c r="K29" s="62"/>
    </row>
    <row r="30" spans="2:11">
      <c r="B30" s="44">
        <f t="shared" si="4"/>
        <v>26</v>
      </c>
      <c r="C30" s="24">
        <f t="shared" si="5"/>
        <v>6.5999999999999943</v>
      </c>
      <c r="D30" s="24">
        <v>213.4</v>
      </c>
      <c r="E30" s="27" t="s">
        <v>11</v>
      </c>
      <c r="F30" s="109" t="s">
        <v>14</v>
      </c>
      <c r="G30" s="28" t="s">
        <v>12</v>
      </c>
      <c r="H30" s="23"/>
      <c r="I30" s="99" t="s">
        <v>38</v>
      </c>
      <c r="J30" s="22"/>
      <c r="K30" s="62"/>
    </row>
    <row r="31" spans="2:11">
      <c r="B31" s="44">
        <f t="shared" si="4"/>
        <v>27</v>
      </c>
      <c r="C31" s="24">
        <f t="shared" si="5"/>
        <v>1.0999999999999943</v>
      </c>
      <c r="D31" s="24">
        <v>214.5</v>
      </c>
      <c r="E31" s="27" t="s">
        <v>11</v>
      </c>
      <c r="F31" s="109" t="s">
        <v>14</v>
      </c>
      <c r="G31" s="28" t="s">
        <v>13</v>
      </c>
      <c r="H31" s="23"/>
      <c r="I31" s="99" t="s">
        <v>39</v>
      </c>
      <c r="J31" s="22"/>
      <c r="K31" s="62"/>
    </row>
    <row r="32" spans="2:11">
      <c r="B32" s="44">
        <f t="shared" si="4"/>
        <v>28</v>
      </c>
      <c r="C32" s="24">
        <f t="shared" si="5"/>
        <v>1.1999999999999886</v>
      </c>
      <c r="D32" s="24">
        <v>215.7</v>
      </c>
      <c r="E32" s="27" t="s">
        <v>18</v>
      </c>
      <c r="F32" s="109" t="s">
        <v>14</v>
      </c>
      <c r="G32" s="28" t="s">
        <v>13</v>
      </c>
      <c r="H32" s="23"/>
      <c r="I32" s="99" t="s">
        <v>40</v>
      </c>
      <c r="J32" s="22"/>
      <c r="K32" s="62"/>
    </row>
    <row r="33" spans="2:11" ht="21" thickBot="1">
      <c r="B33" s="44">
        <f t="shared" si="4"/>
        <v>29</v>
      </c>
      <c r="C33" s="121">
        <f t="shared" si="5"/>
        <v>1.5</v>
      </c>
      <c r="D33" s="121">
        <v>217.2</v>
      </c>
      <c r="E33" s="142" t="s">
        <v>41</v>
      </c>
      <c r="F33" s="110" t="s">
        <v>14</v>
      </c>
      <c r="G33" s="143" t="s">
        <v>12</v>
      </c>
      <c r="H33" s="36"/>
      <c r="I33" s="103" t="s">
        <v>42</v>
      </c>
      <c r="J33" s="102"/>
      <c r="K33" s="122"/>
    </row>
    <row r="34" spans="2:11" ht="45" customHeight="1" thickBot="1">
      <c r="B34" s="29">
        <v>30</v>
      </c>
      <c r="C34" s="57">
        <f t="shared" si="5"/>
        <v>7.6000000000000227</v>
      </c>
      <c r="D34" s="63">
        <v>224.8</v>
      </c>
      <c r="E34" s="32" t="s">
        <v>19</v>
      </c>
      <c r="F34" s="111"/>
      <c r="G34" s="32" t="s">
        <v>12</v>
      </c>
      <c r="H34" s="88" t="s">
        <v>69</v>
      </c>
      <c r="I34" s="89"/>
      <c r="J34" s="60">
        <v>0.52777777777777779</v>
      </c>
      <c r="K34" s="61">
        <v>0.875</v>
      </c>
    </row>
    <row r="35" spans="2:11">
      <c r="B35" s="37">
        <f t="shared" si="2"/>
        <v>31</v>
      </c>
      <c r="C35" s="19">
        <f t="shared" si="3"/>
        <v>7</v>
      </c>
      <c r="D35" s="19">
        <v>231.8</v>
      </c>
      <c r="E35" s="22" t="s">
        <v>17</v>
      </c>
      <c r="F35" s="115"/>
      <c r="G35" s="17" t="s">
        <v>13</v>
      </c>
      <c r="H35" s="18"/>
      <c r="I35" s="19"/>
      <c r="J35" s="17"/>
      <c r="K35" s="64"/>
    </row>
    <row r="36" spans="2:11">
      <c r="B36" s="47">
        <f t="shared" si="2"/>
        <v>32</v>
      </c>
      <c r="C36" s="24">
        <f t="shared" si="3"/>
        <v>0.59999999999999432</v>
      </c>
      <c r="D36" s="24">
        <v>232.4</v>
      </c>
      <c r="E36" s="22" t="s">
        <v>18</v>
      </c>
      <c r="F36" s="108"/>
      <c r="G36" s="22" t="s">
        <v>12</v>
      </c>
      <c r="H36" s="23"/>
      <c r="I36" s="24"/>
      <c r="J36" s="22"/>
      <c r="K36" s="62"/>
    </row>
    <row r="37" spans="2:11">
      <c r="B37" s="44">
        <f t="shared" si="2"/>
        <v>33</v>
      </c>
      <c r="C37" s="24">
        <f t="shared" si="3"/>
        <v>7.9000000000000057</v>
      </c>
      <c r="D37" s="24">
        <v>240.3</v>
      </c>
      <c r="E37" s="22" t="s">
        <v>11</v>
      </c>
      <c r="F37" s="108"/>
      <c r="G37" s="22" t="s">
        <v>13</v>
      </c>
      <c r="H37" s="23"/>
      <c r="I37" s="24" t="s">
        <v>45</v>
      </c>
      <c r="J37" s="22"/>
      <c r="K37" s="62"/>
    </row>
    <row r="38" spans="2:11">
      <c r="B38" s="47">
        <f t="shared" si="2"/>
        <v>34</v>
      </c>
      <c r="C38" s="24">
        <f t="shared" si="3"/>
        <v>0.19999999999998863</v>
      </c>
      <c r="D38" s="24">
        <v>240.5</v>
      </c>
      <c r="E38" s="22" t="s">
        <v>18</v>
      </c>
      <c r="F38" s="108"/>
      <c r="G38" s="22" t="s">
        <v>12</v>
      </c>
      <c r="H38" s="23"/>
      <c r="I38" s="24"/>
      <c r="J38" s="22"/>
      <c r="K38" s="62"/>
    </row>
    <row r="39" spans="2:11">
      <c r="B39" s="44">
        <f t="shared" si="2"/>
        <v>35</v>
      </c>
      <c r="C39" s="24">
        <f t="shared" si="3"/>
        <v>1.5999999999999943</v>
      </c>
      <c r="D39" s="24">
        <v>242.1</v>
      </c>
      <c r="E39" s="22" t="s">
        <v>11</v>
      </c>
      <c r="F39" s="108"/>
      <c r="G39" s="22" t="s">
        <v>13</v>
      </c>
      <c r="H39" s="23"/>
      <c r="I39" s="24" t="s">
        <v>46</v>
      </c>
      <c r="J39" s="22"/>
      <c r="K39" s="62"/>
    </row>
    <row r="40" spans="2:11">
      <c r="B40" s="47">
        <f t="shared" si="2"/>
        <v>36</v>
      </c>
      <c r="C40" s="24">
        <f t="shared" si="3"/>
        <v>0.59999999999999432</v>
      </c>
      <c r="D40" s="24">
        <v>242.7</v>
      </c>
      <c r="E40" s="27" t="s">
        <v>18</v>
      </c>
      <c r="F40" s="109"/>
      <c r="G40" s="28" t="s">
        <v>12</v>
      </c>
      <c r="H40" s="23"/>
      <c r="I40" s="24"/>
      <c r="J40" s="22"/>
      <c r="K40" s="62"/>
    </row>
    <row r="41" spans="2:11">
      <c r="B41" s="44">
        <f t="shared" si="2"/>
        <v>37</v>
      </c>
      <c r="C41" s="24">
        <f t="shared" si="3"/>
        <v>0.30000000000001137</v>
      </c>
      <c r="D41" s="123">
        <v>243</v>
      </c>
      <c r="E41" s="22" t="s">
        <v>11</v>
      </c>
      <c r="F41" s="108" t="s">
        <v>14</v>
      </c>
      <c r="G41" s="22" t="s">
        <v>13</v>
      </c>
      <c r="H41" s="23"/>
      <c r="I41" s="99" t="s">
        <v>47</v>
      </c>
      <c r="J41" s="22"/>
      <c r="K41" s="62"/>
    </row>
    <row r="42" spans="2:11">
      <c r="B42" s="44">
        <f t="shared" si="2"/>
        <v>38</v>
      </c>
      <c r="C42" s="24">
        <f t="shared" si="3"/>
        <v>1.0999999999999943</v>
      </c>
      <c r="D42" s="24">
        <v>244.1</v>
      </c>
      <c r="E42" s="22" t="s">
        <v>19</v>
      </c>
      <c r="F42" s="108"/>
      <c r="G42" s="22" t="s">
        <v>12</v>
      </c>
      <c r="H42" s="23"/>
      <c r="I42" s="99"/>
      <c r="J42" s="22"/>
      <c r="K42" s="62"/>
    </row>
    <row r="43" spans="2:11">
      <c r="B43" s="44">
        <f t="shared" si="2"/>
        <v>39</v>
      </c>
      <c r="C43" s="24">
        <f t="shared" si="3"/>
        <v>7.4000000000000057</v>
      </c>
      <c r="D43" s="24">
        <v>251.5</v>
      </c>
      <c r="E43" s="22" t="s">
        <v>18</v>
      </c>
      <c r="F43" s="108"/>
      <c r="G43" s="22" t="s">
        <v>13</v>
      </c>
      <c r="H43" s="23"/>
      <c r="I43" s="99" t="s">
        <v>48</v>
      </c>
      <c r="J43" s="22"/>
      <c r="K43" s="62"/>
    </row>
    <row r="44" spans="2:11">
      <c r="B44" s="44">
        <f t="shared" si="2"/>
        <v>40</v>
      </c>
      <c r="C44" s="24">
        <f t="shared" si="3"/>
        <v>2.3000000000000114</v>
      </c>
      <c r="D44" s="24">
        <v>253.8</v>
      </c>
      <c r="E44" s="22" t="s">
        <v>11</v>
      </c>
      <c r="F44" s="108" t="s">
        <v>14</v>
      </c>
      <c r="G44" s="22" t="s">
        <v>12</v>
      </c>
      <c r="H44" s="23"/>
      <c r="I44" s="99"/>
      <c r="J44" s="22"/>
      <c r="K44" s="62"/>
    </row>
    <row r="45" spans="2:11">
      <c r="B45" s="44">
        <f t="shared" si="2"/>
        <v>41</v>
      </c>
      <c r="C45" s="24">
        <f t="shared" si="3"/>
        <v>2.3999999999999773</v>
      </c>
      <c r="D45" s="24">
        <v>256.2</v>
      </c>
      <c r="E45" s="22" t="s">
        <v>18</v>
      </c>
      <c r="F45" s="108"/>
      <c r="G45" s="22" t="s">
        <v>13</v>
      </c>
      <c r="H45" s="23"/>
      <c r="I45" s="99"/>
      <c r="J45" s="22"/>
      <c r="K45" s="62"/>
    </row>
    <row r="46" spans="2:11" ht="21" thickBot="1">
      <c r="B46" s="44">
        <f t="shared" si="2"/>
        <v>42</v>
      </c>
      <c r="C46" s="24">
        <f t="shared" si="3"/>
        <v>7.6000000000000227</v>
      </c>
      <c r="D46" s="24">
        <v>263.8</v>
      </c>
      <c r="E46" s="22" t="s">
        <v>11</v>
      </c>
      <c r="F46" s="108" t="s">
        <v>14</v>
      </c>
      <c r="G46" s="22" t="s">
        <v>25</v>
      </c>
      <c r="H46" s="23" t="s">
        <v>49</v>
      </c>
      <c r="I46" s="99"/>
      <c r="J46" s="22"/>
      <c r="K46" s="62"/>
    </row>
    <row r="47" spans="2:11" ht="45" customHeight="1" thickBot="1">
      <c r="B47" s="29">
        <v>43</v>
      </c>
      <c r="C47" s="57">
        <f t="shared" si="3"/>
        <v>1</v>
      </c>
      <c r="D47" s="63">
        <v>264.8</v>
      </c>
      <c r="E47" s="32" t="s">
        <v>41</v>
      </c>
      <c r="F47" s="111"/>
      <c r="G47" s="32" t="s">
        <v>16</v>
      </c>
      <c r="H47" s="118" t="s">
        <v>70</v>
      </c>
      <c r="I47" s="119"/>
      <c r="J47" s="60">
        <v>0.57986111111111105</v>
      </c>
      <c r="K47" s="61">
        <v>0.98611111111111116</v>
      </c>
    </row>
    <row r="48" spans="2:11">
      <c r="B48" s="37">
        <f t="shared" si="2"/>
        <v>44</v>
      </c>
      <c r="C48" s="19">
        <f t="shared" si="3"/>
        <v>0.59999999999996589</v>
      </c>
      <c r="D48" s="19">
        <v>265.39999999999998</v>
      </c>
      <c r="E48" s="22" t="s">
        <v>11</v>
      </c>
      <c r="F48" s="115" t="s">
        <v>14</v>
      </c>
      <c r="G48" s="17" t="s">
        <v>12</v>
      </c>
      <c r="H48" s="18" t="s">
        <v>50</v>
      </c>
      <c r="I48" s="19" t="s">
        <v>51</v>
      </c>
      <c r="J48" s="17"/>
      <c r="K48" s="64"/>
    </row>
    <row r="49" spans="2:11">
      <c r="B49" s="47">
        <f t="shared" si="2"/>
        <v>45</v>
      </c>
      <c r="C49" s="24">
        <f t="shared" si="3"/>
        <v>8.1000000000000227</v>
      </c>
      <c r="D49" s="24">
        <v>273.5</v>
      </c>
      <c r="E49" s="22" t="s">
        <v>11</v>
      </c>
      <c r="F49" s="108"/>
      <c r="G49" s="22" t="s">
        <v>12</v>
      </c>
      <c r="H49" s="23"/>
      <c r="I49" s="24" t="s">
        <v>52</v>
      </c>
      <c r="J49" s="22"/>
      <c r="K49" s="62"/>
    </row>
    <row r="50" spans="2:11">
      <c r="B50" s="44">
        <f t="shared" si="2"/>
        <v>46</v>
      </c>
      <c r="C50" s="24">
        <f t="shared" si="3"/>
        <v>3.6999999999999886</v>
      </c>
      <c r="D50" s="24">
        <v>277.2</v>
      </c>
      <c r="E50" s="22" t="s">
        <v>19</v>
      </c>
      <c r="F50" s="108"/>
      <c r="G50" s="22" t="s">
        <v>12</v>
      </c>
      <c r="H50" s="23"/>
      <c r="I50" s="24"/>
      <c r="J50" s="22"/>
      <c r="K50" s="62"/>
    </row>
    <row r="51" spans="2:11">
      <c r="B51" s="47">
        <f t="shared" si="2"/>
        <v>47</v>
      </c>
      <c r="C51" s="24">
        <f t="shared" si="3"/>
        <v>2.1000000000000227</v>
      </c>
      <c r="D51" s="24">
        <v>279.3</v>
      </c>
      <c r="E51" s="65" t="s">
        <v>17</v>
      </c>
      <c r="F51" s="108"/>
      <c r="G51" s="22" t="s">
        <v>13</v>
      </c>
      <c r="H51" s="23"/>
      <c r="I51" s="24"/>
      <c r="J51" s="22"/>
      <c r="K51" s="62"/>
    </row>
    <row r="52" spans="2:11">
      <c r="B52" s="44">
        <f t="shared" si="2"/>
        <v>48</v>
      </c>
      <c r="C52" s="24">
        <f t="shared" si="3"/>
        <v>2.3999999999999773</v>
      </c>
      <c r="D52" s="24">
        <v>281.7</v>
      </c>
      <c r="E52" s="65" t="s">
        <v>11</v>
      </c>
      <c r="F52" s="108" t="s">
        <v>14</v>
      </c>
      <c r="G52" s="22" t="s">
        <v>12</v>
      </c>
      <c r="H52" s="23"/>
      <c r="I52" s="24" t="s">
        <v>51</v>
      </c>
      <c r="J52" s="22"/>
      <c r="K52" s="62"/>
    </row>
    <row r="53" spans="2:11">
      <c r="B53" s="47">
        <f t="shared" si="2"/>
        <v>49</v>
      </c>
      <c r="C53" s="24">
        <f t="shared" si="3"/>
        <v>0.5</v>
      </c>
      <c r="D53" s="24">
        <v>282.2</v>
      </c>
      <c r="E53" s="65" t="s">
        <v>11</v>
      </c>
      <c r="F53" s="108" t="s">
        <v>14</v>
      </c>
      <c r="G53" s="22" t="s">
        <v>26</v>
      </c>
      <c r="H53" s="23"/>
      <c r="I53" s="24" t="s">
        <v>53</v>
      </c>
      <c r="J53" s="22"/>
      <c r="K53" s="62"/>
    </row>
    <row r="54" spans="2:11">
      <c r="B54" s="44">
        <f t="shared" si="2"/>
        <v>50</v>
      </c>
      <c r="C54" s="24">
        <f t="shared" si="3"/>
        <v>2.1000000000000227</v>
      </c>
      <c r="D54" s="24">
        <v>284.3</v>
      </c>
      <c r="E54" s="65" t="s">
        <v>11</v>
      </c>
      <c r="F54" s="108" t="s">
        <v>14</v>
      </c>
      <c r="G54" s="22" t="s">
        <v>12</v>
      </c>
      <c r="H54" s="23" t="s">
        <v>54</v>
      </c>
      <c r="I54" s="24"/>
      <c r="J54" s="22"/>
      <c r="K54" s="62"/>
    </row>
    <row r="55" spans="2:11">
      <c r="B55" s="47">
        <f t="shared" si="2"/>
        <v>51</v>
      </c>
      <c r="C55" s="24">
        <f t="shared" si="3"/>
        <v>2.1999999999999886</v>
      </c>
      <c r="D55" s="24">
        <v>286.5</v>
      </c>
      <c r="E55" s="65" t="s">
        <v>11</v>
      </c>
      <c r="F55" s="108" t="s">
        <v>14</v>
      </c>
      <c r="G55" s="22" t="s">
        <v>13</v>
      </c>
      <c r="H55" s="23" t="s">
        <v>55</v>
      </c>
      <c r="I55" s="24"/>
      <c r="J55" s="22"/>
      <c r="K55" s="62"/>
    </row>
    <row r="56" spans="2:11">
      <c r="B56" s="44">
        <f t="shared" si="2"/>
        <v>52</v>
      </c>
      <c r="C56" s="24">
        <f>D56-D51</f>
        <v>10.599999999999966</v>
      </c>
      <c r="D56" s="24">
        <v>289.89999999999998</v>
      </c>
      <c r="E56" s="22" t="s">
        <v>18</v>
      </c>
      <c r="F56" s="108"/>
      <c r="G56" s="22" t="s">
        <v>12</v>
      </c>
      <c r="H56" s="23"/>
      <c r="I56" s="24" t="s">
        <v>56</v>
      </c>
      <c r="J56" s="22"/>
      <c r="K56" s="62"/>
    </row>
    <row r="57" spans="2:11">
      <c r="B57" s="47">
        <f t="shared" si="2"/>
        <v>53</v>
      </c>
      <c r="C57" s="24">
        <f t="shared" si="3"/>
        <v>1.1000000000000227</v>
      </c>
      <c r="D57" s="123">
        <v>291</v>
      </c>
      <c r="E57" s="22" t="s">
        <v>11</v>
      </c>
      <c r="F57" s="108" t="s">
        <v>14</v>
      </c>
      <c r="G57" s="22" t="s">
        <v>12</v>
      </c>
      <c r="H57" s="23" t="s">
        <v>57</v>
      </c>
      <c r="I57" s="24" t="s">
        <v>58</v>
      </c>
      <c r="J57" s="22"/>
      <c r="K57" s="62"/>
    </row>
    <row r="58" spans="2:11">
      <c r="B58" s="44">
        <f t="shared" si="2"/>
        <v>54</v>
      </c>
      <c r="C58" s="24">
        <f t="shared" si="3"/>
        <v>1.6999999999999886</v>
      </c>
      <c r="D58" s="24">
        <v>292.7</v>
      </c>
      <c r="E58" s="22" t="s">
        <v>17</v>
      </c>
      <c r="F58" s="108" t="s">
        <v>14</v>
      </c>
      <c r="G58" s="22" t="s">
        <v>13</v>
      </c>
      <c r="H58" s="23"/>
      <c r="I58" s="24" t="s">
        <v>60</v>
      </c>
      <c r="J58" s="22"/>
      <c r="K58" s="62"/>
    </row>
    <row r="59" spans="2:11">
      <c r="B59" s="47">
        <f t="shared" si="2"/>
        <v>55</v>
      </c>
      <c r="C59" s="66">
        <f t="shared" si="3"/>
        <v>4.9000000000000341</v>
      </c>
      <c r="D59" s="66">
        <v>297.60000000000002</v>
      </c>
      <c r="E59" s="67" t="s">
        <v>11</v>
      </c>
      <c r="F59" s="116" t="s">
        <v>14</v>
      </c>
      <c r="G59" s="67" t="s">
        <v>13</v>
      </c>
      <c r="H59" s="68" t="s">
        <v>59</v>
      </c>
      <c r="I59" s="66" t="s">
        <v>61</v>
      </c>
      <c r="J59" s="67"/>
      <c r="K59" s="69"/>
    </row>
    <row r="60" spans="2:11">
      <c r="B60" s="44">
        <f t="shared" si="2"/>
        <v>56</v>
      </c>
      <c r="C60" s="66">
        <f t="shared" si="3"/>
        <v>0.89999999999997726</v>
      </c>
      <c r="D60" s="66">
        <v>298.5</v>
      </c>
      <c r="E60" s="67" t="s">
        <v>19</v>
      </c>
      <c r="F60" s="116" t="s">
        <v>14</v>
      </c>
      <c r="G60" s="67" t="s">
        <v>12</v>
      </c>
      <c r="H60" s="68" t="s">
        <v>62</v>
      </c>
      <c r="I60" s="66"/>
      <c r="J60" s="67"/>
      <c r="K60" s="69"/>
    </row>
    <row r="61" spans="2:11">
      <c r="B61" s="47">
        <f t="shared" si="2"/>
        <v>57</v>
      </c>
      <c r="C61" s="66">
        <f t="shared" si="3"/>
        <v>0.5</v>
      </c>
      <c r="D61" s="124">
        <v>299</v>
      </c>
      <c r="E61" s="67" t="s">
        <v>11</v>
      </c>
      <c r="F61" s="116" t="s">
        <v>14</v>
      </c>
      <c r="G61" s="67" t="s">
        <v>13</v>
      </c>
      <c r="H61" s="68" t="s">
        <v>63</v>
      </c>
      <c r="I61" s="66" t="s">
        <v>64</v>
      </c>
      <c r="J61" s="67"/>
      <c r="K61" s="69"/>
    </row>
    <row r="62" spans="2:11" ht="35">
      <c r="B62" s="44">
        <f t="shared" si="2"/>
        <v>58</v>
      </c>
      <c r="C62" s="66">
        <f t="shared" si="3"/>
        <v>0.89999999999997726</v>
      </c>
      <c r="D62" s="66">
        <v>299.89999999999998</v>
      </c>
      <c r="E62" s="67" t="s">
        <v>15</v>
      </c>
      <c r="F62" s="116"/>
      <c r="G62" s="67" t="s">
        <v>16</v>
      </c>
      <c r="H62" s="68"/>
      <c r="I62" s="125" t="s">
        <v>65</v>
      </c>
      <c r="J62" s="67"/>
      <c r="K62" s="69"/>
    </row>
    <row r="63" spans="2:11" ht="21" thickBot="1">
      <c r="B63" s="47">
        <f t="shared" si="2"/>
        <v>59</v>
      </c>
      <c r="C63" s="66">
        <f t="shared" si="3"/>
        <v>2.6000000000000227</v>
      </c>
      <c r="D63" s="66">
        <v>302.5</v>
      </c>
      <c r="E63" s="67" t="s">
        <v>11</v>
      </c>
      <c r="F63" s="116" t="s">
        <v>14</v>
      </c>
      <c r="G63" s="67" t="s">
        <v>13</v>
      </c>
      <c r="H63" s="68" t="s">
        <v>66</v>
      </c>
      <c r="I63" s="66" t="s">
        <v>67</v>
      </c>
      <c r="J63" s="67"/>
      <c r="K63" s="69"/>
    </row>
    <row r="64" spans="2:11" ht="45" customHeight="1" thickBot="1">
      <c r="B64" s="29">
        <v>60</v>
      </c>
      <c r="C64" s="57">
        <f t="shared" si="3"/>
        <v>0.60000000000002274</v>
      </c>
      <c r="D64" s="63">
        <v>303.10000000000002</v>
      </c>
      <c r="E64" s="32"/>
      <c r="F64" s="111"/>
      <c r="G64" s="32"/>
      <c r="H64" s="88" t="s">
        <v>68</v>
      </c>
      <c r="I64" s="89"/>
      <c r="J64" s="60">
        <v>0.625</v>
      </c>
      <c r="K64" s="80" t="s">
        <v>72</v>
      </c>
    </row>
    <row r="65" spans="2:11">
      <c r="B65" s="70"/>
      <c r="C65" s="71"/>
      <c r="D65" s="71"/>
      <c r="E65" s="72"/>
      <c r="F65" s="72"/>
      <c r="G65" s="73"/>
      <c r="H65" s="71"/>
      <c r="I65" s="71"/>
      <c r="J65" s="71"/>
      <c r="K65" s="71"/>
    </row>
    <row r="66" spans="2:11">
      <c r="B66" s="74"/>
      <c r="C66" s="75"/>
      <c r="D66" s="75"/>
      <c r="E66" s="76"/>
      <c r="F66" s="76"/>
      <c r="G66" s="77"/>
      <c r="H66" s="75"/>
      <c r="I66" s="75"/>
      <c r="J66" s="75"/>
      <c r="K66" s="75"/>
    </row>
    <row r="67" spans="2:11">
      <c r="B67" s="74"/>
      <c r="C67" s="75"/>
      <c r="D67" s="75"/>
      <c r="E67" s="76"/>
      <c r="F67" s="76"/>
      <c r="G67" s="77"/>
      <c r="H67" s="75"/>
      <c r="I67" s="75"/>
      <c r="J67" s="75"/>
      <c r="K67" s="75"/>
    </row>
    <row r="68" spans="2:11">
      <c r="B68" s="74"/>
      <c r="C68" s="75"/>
      <c r="D68" s="75"/>
      <c r="E68" s="76"/>
      <c r="F68" s="76"/>
      <c r="G68" s="77"/>
      <c r="H68" s="75"/>
      <c r="I68" s="75"/>
      <c r="J68" s="75"/>
      <c r="K68" s="75"/>
    </row>
    <row r="69" spans="2:11">
      <c r="B69" s="74"/>
      <c r="C69" s="75"/>
      <c r="D69" s="75"/>
      <c r="E69" s="76"/>
      <c r="F69" s="76"/>
      <c r="G69" s="77"/>
      <c r="H69" s="75"/>
      <c r="I69" s="75"/>
      <c r="J69" s="75"/>
      <c r="K69" s="75"/>
    </row>
    <row r="70" spans="2:11">
      <c r="B70" s="74"/>
      <c r="C70" s="75"/>
      <c r="D70" s="75"/>
      <c r="E70" s="76"/>
      <c r="F70" s="76"/>
      <c r="G70" s="77"/>
      <c r="H70" s="75"/>
      <c r="I70" s="75"/>
      <c r="J70" s="75"/>
      <c r="K70" s="75"/>
    </row>
    <row r="71" spans="2:11">
      <c r="B71" s="74"/>
      <c r="C71" s="75"/>
      <c r="D71" s="75"/>
      <c r="E71" s="76"/>
      <c r="F71" s="76"/>
      <c r="G71" s="77"/>
      <c r="H71" s="75"/>
      <c r="I71" s="75"/>
      <c r="J71" s="75"/>
      <c r="K71" s="75"/>
    </row>
    <row r="72" spans="2:11">
      <c r="B72" s="74"/>
      <c r="C72" s="75"/>
      <c r="D72" s="75"/>
      <c r="E72" s="76"/>
      <c r="F72" s="76"/>
      <c r="G72" s="77"/>
      <c r="H72" s="75"/>
      <c r="I72" s="75"/>
      <c r="J72" s="75"/>
      <c r="K72" s="75"/>
    </row>
    <row r="73" spans="2:11">
      <c r="B73" s="74"/>
      <c r="C73" s="75"/>
      <c r="D73" s="75"/>
      <c r="E73" s="76"/>
      <c r="F73" s="76"/>
      <c r="G73" s="77"/>
      <c r="H73" s="75"/>
      <c r="I73" s="75"/>
      <c r="J73" s="75"/>
      <c r="K73" s="75"/>
    </row>
  </sheetData>
  <mergeCells count="7">
    <mergeCell ref="H47:I47"/>
    <mergeCell ref="H64:I64"/>
    <mergeCell ref="H4:I4"/>
    <mergeCell ref="H17:I17"/>
    <mergeCell ref="H19:I19"/>
    <mergeCell ref="H23:I23"/>
    <mergeCell ref="H34:I34"/>
  </mergeCells>
  <phoneticPr fontId="4"/>
  <dataValidations count="3">
    <dataValidation type="list" allowBlank="1" showInputMessage="1" showErrorMessage="1" sqref="E5:E28 E30:E64">
      <formula1>"╋,┣,┫,┳,｜,Y,三叉路"</formula1>
    </dataValidation>
    <dataValidation type="list" allowBlank="1" showInputMessage="1" showErrorMessage="1" sqref="G5:G28 G30:G64">
      <formula1>"右折,左折,直進,折り返し"</formula1>
    </dataValidation>
    <dataValidation type="list" showInputMessage="1" showErrorMessage="1" sqref="F5:F64">
      <formula1>"○, "</formula1>
    </dataValidation>
  </dataValidations>
  <printOptions horizontalCentered="1"/>
  <pageMargins left="0.5" right="0.5" top="0.75000000000000011" bottom="0.75000000000000011" header="0.30000000000000004" footer="0.30000000000000004"/>
  <pageSetup paperSize="9" scale="62" fitToHeight="3" orientation="portrait"/>
  <rowBreaks count="2" manualBreakCount="2">
    <brk id="34" max="16383" man="1"/>
    <brk id="65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oa20027</dc:creator>
  <cp:keywords/>
  <dc:description/>
  <cp:lastModifiedBy>岡崎 聖子</cp:lastModifiedBy>
  <cp:lastPrinted>2022-05-18T16:29:48Z</cp:lastPrinted>
  <dcterms:created xsi:type="dcterms:W3CDTF">2021-09-24T02:01:18Z</dcterms:created>
  <dcterms:modified xsi:type="dcterms:W3CDTF">2022-05-18T16:29:58Z</dcterms:modified>
  <cp:category/>
  <cp:contentStatus/>
</cp:coreProperties>
</file>