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F:\ブルベ関係\R5（2023）\2023BRM520十和田クラシック200\"/>
    </mc:Choice>
  </mc:AlternateContent>
  <xr:revisionPtr revIDLastSave="0" documentId="13_ncr:1_{6C868F4F-A49B-4CA4-B266-9D946FCBB52A}" xr6:coauthVersionLast="47" xr6:coauthVersionMax="47" xr10:uidLastSave="{00000000-0000-0000-0000-000000000000}"/>
  <bookViews>
    <workbookView xWindow="-120" yWindow="-120" windowWidth="20730" windowHeight="11160" xr2:uid="{00000000-000D-0000-FFFF-FFFF00000000}"/>
  </bookViews>
  <sheets>
    <sheet name="20230520十和田クラシック200" sheetId="7" r:id="rId1"/>
  </sheets>
  <definedNames>
    <definedName name="_xlnm.Print_Area" localSheetId="0">'20230520十和田クラシック200'!$A$1:$I$44</definedName>
  </definedNames>
  <calcPr calcId="181029"/>
</workbook>
</file>

<file path=xl/calcChain.xml><?xml version="1.0" encoding="utf-8"?>
<calcChain xmlns="http://schemas.openxmlformats.org/spreadsheetml/2006/main">
  <c r="F22" i="7" l="1"/>
  <c r="F6" i="7" l="1"/>
  <c r="F7" i="7"/>
  <c r="F25" i="7" l="1"/>
  <c r="F24" i="7"/>
  <c r="F23" i="7"/>
  <c r="F21" i="7"/>
  <c r="F20" i="7"/>
  <c r="F19" i="7"/>
  <c r="F18" i="7"/>
  <c r="F17" i="7"/>
  <c r="F16" i="7"/>
  <c r="F15" i="7"/>
  <c r="F14" i="7"/>
  <c r="F13" i="7"/>
  <c r="F12" i="7"/>
  <c r="F11" i="7"/>
  <c r="F10" i="7"/>
  <c r="F9" i="7"/>
  <c r="F8" i="7"/>
  <c r="F5" i="7"/>
  <c r="A5" i="7"/>
  <c r="A6" i="7" s="1"/>
  <c r="A7" i="7" s="1"/>
  <c r="A8" i="7" s="1"/>
  <c r="A9" i="7" s="1"/>
  <c r="A10" i="7" s="1"/>
  <c r="A11" i="7" s="1"/>
  <c r="A12" i="7" s="1"/>
  <c r="A13" i="7" s="1"/>
  <c r="A14" i="7" s="1"/>
  <c r="A15" i="7" s="1"/>
  <c r="A16" i="7" s="1"/>
  <c r="A17" i="7" s="1"/>
  <c r="A18" i="7" s="1"/>
  <c r="A19" i="7" s="1"/>
  <c r="A20" i="7" s="1"/>
  <c r="A21" i="7" s="1"/>
  <c r="A22" i="7" l="1"/>
  <c r="A23" i="7" s="1"/>
  <c r="A24" i="7" s="1"/>
  <c r="A25" i="7" s="1"/>
</calcChain>
</file>

<file path=xl/sharedStrings.xml><?xml version="1.0" encoding="utf-8"?>
<sst xmlns="http://schemas.openxmlformats.org/spreadsheetml/2006/main" count="116" uniqueCount="74">
  <si>
    <t>No</t>
  </si>
  <si>
    <t>ポイント</t>
  </si>
  <si>
    <t>進　路</t>
  </si>
  <si>
    <t>備　　　　　考</t>
  </si>
  <si>
    <t>スタート　八戸駅東口</t>
  </si>
  <si>
    <t>市道</t>
  </si>
  <si>
    <t>R4</t>
  </si>
  <si>
    <t>R104</t>
  </si>
  <si>
    <t>R103</t>
  </si>
  <si>
    <t>R102</t>
  </si>
  <si>
    <t>正面：食事処　桂月　</t>
  </si>
  <si>
    <t>傘松峠（1040m）</t>
  </si>
  <si>
    <t>K40</t>
  </si>
  <si>
    <t>ほぼ道なり</t>
  </si>
  <si>
    <t>R45</t>
  </si>
  <si>
    <t>K20</t>
  </si>
  <si>
    <t>ゴール　ローソン八戸尻内町店</t>
  </si>
  <si>
    <t>Ｒ454</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</si>
  <si>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</si>
  <si>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</si>
  <si>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</si>
  <si>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リタイア（DNF)する場合は、必ずブルベカードに記載されているDNFフォームを使って連絡すること。</t>
  </si>
  <si>
    <t>連絡無しに帰られると、確認が取れるまでスタッフが撤収することができず運営に支障をきたします。</t>
  </si>
  <si>
    <t>※DNF時のショートカットコース</t>
  </si>
  <si>
    <t>→</t>
    <phoneticPr fontId="2"/>
  </si>
  <si>
    <t>Ｔ</t>
    <phoneticPr fontId="2"/>
  </si>
  <si>
    <t>←</t>
    <phoneticPr fontId="2"/>
  </si>
  <si>
    <t>信号</t>
    <rPh sb="0" eb="2">
      <t>シンゴウ</t>
    </rPh>
    <phoneticPr fontId="2"/>
  </si>
  <si>
    <t>市道</t>
    <phoneticPr fontId="2"/>
  </si>
  <si>
    <t>進路先
道路</t>
    <rPh sb="0" eb="2">
      <t>シンロ</t>
    </rPh>
    <rPh sb="2" eb="3">
      <t>サキ</t>
    </rPh>
    <rPh sb="4" eb="6">
      <t>ドウロ</t>
    </rPh>
    <phoneticPr fontId="2"/>
  </si>
  <si>
    <t>剣吉</t>
    <phoneticPr fontId="2"/>
  </si>
  <si>
    <t>区間
距離</t>
    <rPh sb="3" eb="5">
      <t>キョリ</t>
    </rPh>
    <phoneticPr fontId="2"/>
  </si>
  <si>
    <t>2023BRM520十和田クラシック200キューシート</t>
    <phoneticPr fontId="2"/>
  </si>
  <si>
    <t>＋</t>
    <phoneticPr fontId="2"/>
  </si>
  <si>
    <t>↑</t>
    <phoneticPr fontId="2"/>
  </si>
  <si>
    <t>同心町</t>
    <phoneticPr fontId="2"/>
  </si>
  <si>
    <t>落合</t>
    <phoneticPr fontId="2"/>
  </si>
  <si>
    <t>中滝</t>
    <phoneticPr fontId="2"/>
  </si>
  <si>
    <t>【十和田湖】</t>
    <phoneticPr fontId="2"/>
  </si>
  <si>
    <t>【大館・鹿角】</t>
    <phoneticPr fontId="2"/>
  </si>
  <si>
    <t>【盛岡・二戸】</t>
    <phoneticPr fontId="2"/>
  </si>
  <si>
    <t>和井内</t>
    <phoneticPr fontId="2"/>
  </si>
  <si>
    <t>Ｙ</t>
    <phoneticPr fontId="2"/>
  </si>
  <si>
    <t>【青森・十和田】　奥入瀬渓流の看板有</t>
    <phoneticPr fontId="2"/>
  </si>
  <si>
    <t>【田代平】　八甲田温泉の看板有</t>
    <phoneticPr fontId="2"/>
  </si>
  <si>
    <t>通過チェック　旧銅像茶屋</t>
    <rPh sb="7" eb="8">
      <t>キュウ</t>
    </rPh>
    <phoneticPr fontId="2"/>
  </si>
  <si>
    <t>フォトチェック(参考Close 15：08）　
【田代平】</t>
    <phoneticPr fontId="2"/>
  </si>
  <si>
    <t>本線</t>
    <phoneticPr fontId="2"/>
  </si>
  <si>
    <t>PC1　発荷峠　（有人PC）</t>
    <phoneticPr fontId="2"/>
  </si>
  <si>
    <t>08：12～1１:00　発荷峠(629m)　トイレ有</t>
    <phoneticPr fontId="2"/>
  </si>
  <si>
    <t>十字路
左奥</t>
    <rPh sb="4" eb="5">
      <t>ヒダリ</t>
    </rPh>
    <rPh sb="5" eb="6">
      <t>オク</t>
    </rPh>
    <phoneticPr fontId="2"/>
  </si>
  <si>
    <t>【久慈・八戸】　道なり　種市石材工業看板有</t>
    <phoneticPr fontId="2"/>
  </si>
  <si>
    <t>【六戸市街】　左：マエダストア</t>
    <phoneticPr fontId="2"/>
  </si>
  <si>
    <t>折茂</t>
    <phoneticPr fontId="2"/>
  </si>
  <si>
    <t>六戸町官庁街通り</t>
    <phoneticPr fontId="2"/>
  </si>
  <si>
    <t>次回以降の参加をお断りする場合があります。</t>
    <phoneticPr fontId="2"/>
  </si>
  <si>
    <t>11：53～19:30　</t>
    <phoneticPr fontId="2"/>
  </si>
  <si>
    <t>6：00～6：30</t>
    <phoneticPr fontId="2"/>
  </si>
  <si>
    <t>側道</t>
    <rPh sb="0" eb="2">
      <t>ソクドウ</t>
    </rPh>
    <phoneticPr fontId="2"/>
  </si>
  <si>
    <t>【鹿角・田子】</t>
    <phoneticPr fontId="2"/>
  </si>
  <si>
    <t>↖</t>
    <phoneticPr fontId="2"/>
  </si>
  <si>
    <t>↗</t>
    <phoneticPr fontId="2"/>
  </si>
  <si>
    <t>累計
距離</t>
    <rPh sb="0" eb="2">
      <t>ルイケイ</t>
    </rPh>
    <phoneticPr fontId="2"/>
  </si>
  <si>
    <t>交差点
形状</t>
    <rPh sb="0" eb="3">
      <t>コウサテン</t>
    </rPh>
    <rPh sb="4" eb="6">
      <t>ケイジョウ</t>
    </rPh>
    <phoneticPr fontId="2"/>
  </si>
  <si>
    <t>【十和田市街】</t>
    <rPh sb="1" eb="4">
      <t>トワダ</t>
    </rPh>
    <rPh sb="4" eb="6">
      <t>シガイ</t>
    </rPh>
    <phoneticPr fontId="2"/>
  </si>
  <si>
    <t>下り坂行き過ぎ注意！！</t>
    <rPh sb="0" eb="1">
      <t>クダ</t>
    </rPh>
    <rPh sb="2" eb="3">
      <t>サカ</t>
    </rPh>
    <rPh sb="3" eb="4">
      <t>イ</t>
    </rPh>
    <rPh sb="5" eb="6">
      <t>ス</t>
    </rPh>
    <rPh sb="7" eb="9">
      <t>チュウイ</t>
    </rPh>
    <phoneticPr fontId="2"/>
  </si>
  <si>
    <t>ミスコース注意！！側道に入る</t>
    <rPh sb="5" eb="7">
      <t>チュウイ</t>
    </rPh>
    <rPh sb="9" eb="11">
      <t>ソクドウ</t>
    </rPh>
    <rPh sb="12" eb="13">
      <t>ハイ</t>
    </rPh>
    <phoneticPr fontId="2"/>
  </si>
  <si>
    <r>
      <t>【　 】は</t>
    </r>
    <r>
      <rPr>
        <sz val="10"/>
        <color rgb="FF0070C0"/>
        <rFont val="BIZ UDPゴシック"/>
        <family val="3"/>
        <charset val="128"/>
      </rPr>
      <t>青看板</t>
    </r>
    <r>
      <rPr>
        <sz val="10"/>
        <rFont val="BIZ UDPゴシック"/>
        <family val="3"/>
        <charset val="128"/>
      </rPr>
      <t>に記載の地名等（進路先）です。</t>
    </r>
    <rPh sb="9" eb="11">
      <t>キサイ</t>
    </rPh>
    <rPh sb="12" eb="14">
      <t>チメイ</t>
    </rPh>
    <rPh sb="14" eb="15">
      <t>トウ</t>
    </rPh>
    <rPh sb="16" eb="18">
      <t>シンロ</t>
    </rPh>
    <rPh sb="18" eb="19">
      <t>サキ</t>
    </rPh>
    <phoneticPr fontId="2"/>
  </si>
  <si>
    <t>※通過チェックでは指定されたものを撮影し、ゴール受付で提示して下さい。</t>
    <rPh sb="9" eb="11">
      <t>シテイ</t>
    </rPh>
    <rPh sb="17" eb="19">
      <t>サツエイ</t>
    </rPh>
    <rPh sb="24" eb="26">
      <t>ウケツケ</t>
    </rPh>
    <rPh sb="27" eb="29">
      <t>テイジ</t>
    </rPh>
    <phoneticPr fontId="2"/>
  </si>
  <si>
    <t>　・No.11で右折するとNo.18に出れる。</t>
    <phoneticPr fontId="2"/>
  </si>
  <si>
    <t>　・No.13傘松峠手前（谷地温泉入口の手前）116.4㎞地点を右折（R394）するとNo.17に（K40）に出れる。</t>
    <phoneticPr fontId="2"/>
  </si>
  <si>
    <t>【八戸】　左手前：十和田ポニー温泉、左奥：ミニストップ</t>
    <rPh sb="6" eb="8">
      <t>テマエ</t>
    </rPh>
    <rPh sb="18" eb="19">
      <t>ヒダリ</t>
    </rPh>
    <rPh sb="19" eb="20">
      <t>オク</t>
    </rPh>
    <phoneticPr fontId="2"/>
  </si>
  <si>
    <t>※ゴールのコンビニで必ず買い物をし、ゴール受付でレシートを提示して下さい。</t>
    <rPh sb="10" eb="11">
      <t>カナラ</t>
    </rPh>
    <rPh sb="12" eb="13">
      <t>カ</t>
    </rPh>
    <rPh sb="14" eb="15">
      <t>モノ</t>
    </rPh>
    <rPh sb="21" eb="23">
      <t>ウケツケ</t>
    </rPh>
    <rPh sb="29" eb="31">
      <t>テイジ</t>
    </rPh>
    <phoneticPr fontId="2"/>
  </si>
  <si>
    <t>Ver1.0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</si>
</sst>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22" x14ac:knownFonts="1">
    <font>
      <sz val="10"/>
      <name val="Arial"/>
      <family val="2"/>
    </font>
    <font>
      <sz val="10"/>
      <color theme="1"/>
      <name val="Arial"/>
      <family val="2"/>
    </font>
    <font>
      <sz val="6"/>
      <name val="ＭＳ Ｐゴシック"/>
      <family val="3"/>
      <charset val="128"/>
    </font>
    <font>
      <sz val="11"/>
      <name val="ＭＳ Ｐゴシック"/>
      <family val="3"/>
      <charset val="128"/>
    </font>
    <font>
      <sz val="10"/>
      <name val="Arial"/>
      <family val="2"/>
    </font>
    <font>
      <sz val="10"/>
      <name val="UD デジタル 教科書体 N-B"/>
      <family val="1"/>
      <charset val="128"/>
    </font>
    <font>
      <b/>
      <sz val="10"/>
      <name val="UD デジタル 教科書体 N-B"/>
      <family val="1"/>
      <charset val="128"/>
    </font>
    <font>
      <sz val="9"/>
      <name val="UD デジタル 教科書体 N-B"/>
      <family val="1"/>
      <charset val="128"/>
    </font>
    <font>
      <b/>
      <sz val="20"/>
      <color rgb="FFFF0000"/>
      <name val="BIZ UDPゴシック"/>
      <family val="3"/>
      <charset val="128"/>
    </font>
    <font>
      <sz val="20"/>
      <name val="BIZ UDPゴシック"/>
      <family val="3"/>
      <charset val="128"/>
    </font>
    <font>
      <b/>
      <sz val="20"/>
      <color rgb="FF0070C0"/>
      <name val="BIZ UDPゴシック"/>
      <family val="3"/>
      <charset val="128"/>
    </font>
    <font>
      <sz val="10"/>
      <name val="BIZ UDPゴシック"/>
      <family val="3"/>
      <charset val="128"/>
    </font>
    <font>
      <b/>
      <sz val="20"/>
      <name val="BIZ UDPゴシック"/>
      <family val="3"/>
      <charset val="128"/>
    </font>
    <font>
      <b/>
      <sz val="10"/>
      <name val="BIZ UDPゴシック"/>
      <family val="3"/>
      <charset val="128"/>
    </font>
    <font>
      <sz val="10"/>
      <color rgb="FFFF0000"/>
      <name val="BIZ UDPゴシック"/>
      <family val="3"/>
      <charset val="128"/>
    </font>
    <font>
      <sz val="9"/>
      <name val="BIZ UDPゴシック"/>
      <family val="3"/>
      <charset val="128"/>
    </font>
    <font>
      <sz val="9"/>
      <color rgb="FFFF0000"/>
      <name val="BIZ UDPゴシック"/>
      <family val="3"/>
      <charset val="128"/>
    </font>
    <font>
      <sz val="10"/>
      <color rgb="FF0070C0"/>
      <name val="BIZ UDPゴシック"/>
      <family val="3"/>
      <charset val="128"/>
    </font>
    <font>
      <b/>
      <sz val="10"/>
      <color rgb="FFFF0000"/>
      <name val="BIZ UDPゴシック"/>
      <family val="3"/>
      <charset val="128"/>
    </font>
    <font>
      <b/>
      <sz val="12"/>
      <color rgb="FFFF0000"/>
      <name val="BIZ UDPゴシック"/>
      <family val="3"/>
      <charset val="128"/>
    </font>
    <font>
      <b/>
      <sz val="12"/>
      <name val="BIZ UDPゴシック"/>
      <family val="3"/>
      <charset val="128"/>
    </font>
    <font>
      <b/>
      <sz val="10"/>
      <color theme="0"/>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s>
  <borders count="22">
    <border>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thin">
        <color auto="1"/>
      </right>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xf numFmtId="0" fontId="4" fillId="0" borderId="0">
      <alignment vertical="center"/>
    </xf>
  </cellStyleXfs>
  <cellXfs count="85">
    <xf numFmtId="0" fontId="0" fillId="0" borderId="0" xfId="0">
      <alignment vertical="center"/>
    </xf>
    <xf numFmtId="0" fontId="5" fillId="0" borderId="0" xfId="7" applyFont="1">
      <alignment vertical="center"/>
    </xf>
    <xf numFmtId="176" fontId="5" fillId="0" borderId="0" xfId="7" applyNumberFormat="1" applyFont="1" applyAlignment="1">
      <alignment horizontal="right" vertical="center"/>
    </xf>
    <xf numFmtId="0" fontId="5" fillId="0" borderId="3" xfId="7" applyFont="1" applyBorder="1">
      <alignment vertical="center"/>
    </xf>
    <xf numFmtId="0" fontId="5" fillId="0" borderId="4" xfId="7" applyFont="1" applyBorder="1">
      <alignment vertical="center"/>
    </xf>
    <xf numFmtId="176" fontId="7" fillId="0" borderId="0" xfId="7" applyNumberFormat="1" applyFont="1" applyAlignment="1">
      <alignment horizontal="left" vertical="center"/>
    </xf>
    <xf numFmtId="0" fontId="9" fillId="0" borderId="3" xfId="6" applyFont="1" applyBorder="1" applyAlignment="1">
      <alignment horizontal="center" vertical="center" shrinkToFit="1"/>
    </xf>
    <xf numFmtId="0" fontId="10" fillId="0" borderId="3" xfId="6" applyFont="1" applyBorder="1" applyAlignment="1">
      <alignment horizontal="center" vertical="center" shrinkToFit="1"/>
    </xf>
    <xf numFmtId="0" fontId="11" fillId="0" borderId="3" xfId="0" applyFont="1" applyBorder="1">
      <alignment vertical="center"/>
    </xf>
    <xf numFmtId="0" fontId="11" fillId="0" borderId="4" xfId="0" applyFont="1" applyBorder="1">
      <alignment vertical="center"/>
    </xf>
    <xf numFmtId="0" fontId="9" fillId="0" borderId="4" xfId="6" applyFont="1" applyBorder="1" applyAlignment="1">
      <alignment horizontal="center" vertical="center" shrinkToFit="1"/>
    </xf>
    <xf numFmtId="0" fontId="10" fillId="0" borderId="4" xfId="6" applyFont="1" applyBorder="1" applyAlignment="1">
      <alignment horizontal="center" vertical="center" shrinkToFit="1"/>
    </xf>
    <xf numFmtId="0" fontId="6" fillId="2" borderId="7" xfId="7" applyFont="1" applyFill="1" applyBorder="1">
      <alignment vertical="center"/>
    </xf>
    <xf numFmtId="0" fontId="8" fillId="2" borderId="7" xfId="6" applyFont="1" applyFill="1" applyBorder="1" applyAlignment="1">
      <alignment horizontal="center" vertical="center" shrinkToFit="1"/>
    </xf>
    <xf numFmtId="0" fontId="12" fillId="0" borderId="3" xfId="6" applyFont="1" applyBorder="1" applyAlignment="1">
      <alignment horizontal="center" vertical="center" shrinkToFit="1"/>
    </xf>
    <xf numFmtId="0" fontId="8" fillId="0" borderId="3" xfId="6" applyFont="1" applyBorder="1" applyAlignment="1">
      <alignment horizontal="center" vertical="center" shrinkToFit="1"/>
    </xf>
    <xf numFmtId="0" fontId="9" fillId="0" borderId="3" xfId="6" applyFont="1" applyBorder="1" applyAlignment="1">
      <alignment horizontal="center" vertical="center" textRotation="90" shrinkToFit="1"/>
    </xf>
    <xf numFmtId="0" fontId="9" fillId="0" borderId="17" xfId="6" applyFont="1" applyBorder="1" applyAlignment="1">
      <alignment horizontal="center" vertical="center" shrinkToFit="1"/>
    </xf>
    <xf numFmtId="0" fontId="8" fillId="0" borderId="17" xfId="6" applyFont="1" applyBorder="1" applyAlignment="1">
      <alignment horizontal="center" vertical="center" shrinkToFit="1"/>
    </xf>
    <xf numFmtId="0" fontId="13" fillId="2" borderId="7" xfId="7" applyFont="1" applyFill="1" applyBorder="1">
      <alignment vertical="center"/>
    </xf>
    <xf numFmtId="0" fontId="11" fillId="0" borderId="3" xfId="7" applyFont="1" applyBorder="1">
      <alignment vertical="center"/>
    </xf>
    <xf numFmtId="176" fontId="11" fillId="2" borderId="16" xfId="7" applyNumberFormat="1" applyFont="1" applyFill="1" applyBorder="1" applyAlignment="1">
      <alignment horizontal="right" vertical="center"/>
    </xf>
    <xf numFmtId="0" fontId="5" fillId="0" borderId="17" xfId="7" applyFont="1" applyBorder="1">
      <alignment vertical="center"/>
    </xf>
    <xf numFmtId="0" fontId="11" fillId="0" borderId="4" xfId="7" applyFont="1" applyBorder="1">
      <alignment vertical="center"/>
    </xf>
    <xf numFmtId="0" fontId="9" fillId="0" borderId="17" xfId="6" applyFont="1" applyBorder="1" applyAlignment="1">
      <alignment horizontal="center" vertical="center" textRotation="90" shrinkToFit="1"/>
    </xf>
    <xf numFmtId="0" fontId="9" fillId="2" borderId="7" xfId="6" applyFont="1" applyFill="1" applyBorder="1" applyAlignment="1">
      <alignment horizontal="center" vertical="center" shrinkToFit="1"/>
    </xf>
    <xf numFmtId="0" fontId="8" fillId="0" borderId="4" xfId="6" applyFont="1" applyBorder="1" applyAlignment="1">
      <alignment horizontal="center" vertical="center" shrinkToFit="1"/>
    </xf>
    <xf numFmtId="0" fontId="11" fillId="0" borderId="17" xfId="0" applyFont="1" applyBorder="1">
      <alignment vertical="center"/>
    </xf>
    <xf numFmtId="0" fontId="12" fillId="2" borderId="7" xfId="6" applyFont="1" applyFill="1" applyBorder="1" applyAlignment="1">
      <alignment horizontal="center" vertical="center" shrinkToFit="1"/>
    </xf>
    <xf numFmtId="0" fontId="12" fillId="0" borderId="4" xfId="6" applyFont="1" applyBorder="1" applyAlignment="1">
      <alignment horizontal="center" vertical="center" shrinkToFit="1"/>
    </xf>
    <xf numFmtId="0" fontId="12" fillId="0" borderId="17" xfId="6" applyFont="1" applyBorder="1" applyAlignment="1">
      <alignment horizontal="center" vertical="center" shrinkToFit="1"/>
    </xf>
    <xf numFmtId="0" fontId="11" fillId="2" borderId="7" xfId="7" applyFont="1" applyFill="1" applyBorder="1" applyAlignment="1">
      <alignment horizontal="center" vertical="center" wrapText="1"/>
    </xf>
    <xf numFmtId="0" fontId="11" fillId="0" borderId="1" xfId="7" applyFont="1" applyBorder="1">
      <alignment vertical="center"/>
    </xf>
    <xf numFmtId="0" fontId="11" fillId="0" borderId="18" xfId="7" applyFont="1" applyBorder="1">
      <alignment vertical="center"/>
    </xf>
    <xf numFmtId="0" fontId="11" fillId="0" borderId="17" xfId="7" applyFont="1" applyBorder="1">
      <alignment vertical="center"/>
    </xf>
    <xf numFmtId="0" fontId="11" fillId="0" borderId="2" xfId="7" applyFont="1" applyBorder="1">
      <alignment vertical="center"/>
    </xf>
    <xf numFmtId="0" fontId="11" fillId="0" borderId="21" xfId="7" applyFont="1" applyBorder="1">
      <alignment vertical="center"/>
    </xf>
    <xf numFmtId="0" fontId="11" fillId="0" borderId="0" xfId="7" applyFont="1">
      <alignment vertical="center"/>
    </xf>
    <xf numFmtId="176" fontId="11" fillId="0" borderId="0" xfId="7" applyNumberFormat="1" applyFont="1">
      <alignment vertical="center"/>
    </xf>
    <xf numFmtId="0" fontId="11" fillId="0" borderId="0" xfId="7" applyFont="1" applyAlignment="1">
      <alignment horizontal="center" vertical="center"/>
    </xf>
    <xf numFmtId="176" fontId="15" fillId="0" borderId="0" xfId="7" applyNumberFormat="1" applyFont="1" applyAlignment="1">
      <alignment horizontal="left" vertical="center"/>
    </xf>
    <xf numFmtId="176" fontId="11" fillId="0" borderId="0" xfId="7" applyNumberFormat="1" applyFont="1" applyAlignment="1">
      <alignment horizontal="right" vertical="center"/>
    </xf>
    <xf numFmtId="0" fontId="14" fillId="0" borderId="0" xfId="7" applyFont="1">
      <alignment vertical="center"/>
    </xf>
    <xf numFmtId="176" fontId="14" fillId="0" borderId="0" xfId="7" applyNumberFormat="1" applyFont="1">
      <alignment vertical="center"/>
    </xf>
    <xf numFmtId="0" fontId="14" fillId="0" borderId="0" xfId="7" applyFont="1" applyAlignment="1">
      <alignment horizontal="center" vertical="center"/>
    </xf>
    <xf numFmtId="176" fontId="16" fillId="0" borderId="0" xfId="7" applyNumberFormat="1" applyFont="1" applyAlignment="1">
      <alignment horizontal="left" vertical="center"/>
    </xf>
    <xf numFmtId="176" fontId="14" fillId="0" borderId="0" xfId="7" applyNumberFormat="1" applyFont="1" applyAlignment="1">
      <alignment horizontal="right" vertical="center"/>
    </xf>
    <xf numFmtId="0" fontId="11" fillId="0" borderId="0" xfId="7" applyFont="1" applyAlignment="1">
      <alignment horizontal="left" vertical="center"/>
    </xf>
    <xf numFmtId="0" fontId="11" fillId="0" borderId="0" xfId="7" applyFont="1" applyAlignment="1"/>
    <xf numFmtId="0" fontId="14" fillId="0" borderId="0" xfId="7" applyFont="1" applyAlignment="1"/>
    <xf numFmtId="0" fontId="17" fillId="0" borderId="0" xfId="7" applyFont="1">
      <alignment vertical="center"/>
    </xf>
    <xf numFmtId="0" fontId="18" fillId="2" borderId="15" xfId="7" applyFont="1" applyFill="1" applyBorder="1">
      <alignment vertical="center"/>
    </xf>
    <xf numFmtId="0" fontId="18" fillId="2" borderId="7" xfId="7" applyFont="1" applyFill="1" applyBorder="1">
      <alignment vertical="center"/>
    </xf>
    <xf numFmtId="176" fontId="11" fillId="0" borderId="0" xfId="7" applyNumberFormat="1" applyFont="1" applyAlignment="1">
      <alignment horizontal="left" vertical="center"/>
    </xf>
    <xf numFmtId="0" fontId="13" fillId="0" borderId="0" xfId="7" applyFont="1">
      <alignment vertical="center"/>
    </xf>
    <xf numFmtId="0" fontId="13" fillId="3" borderId="11" xfId="7" applyFont="1" applyFill="1" applyBorder="1" applyAlignment="1">
      <alignment horizontal="center" vertical="center"/>
    </xf>
    <xf numFmtId="0" fontId="13" fillId="3" borderId="12" xfId="7" applyFont="1" applyFill="1" applyBorder="1" applyAlignment="1">
      <alignment horizontal="center" vertical="center" wrapText="1"/>
    </xf>
    <xf numFmtId="0" fontId="13" fillId="3" borderId="12" xfId="7" applyFont="1" applyFill="1" applyBorder="1" applyAlignment="1">
      <alignment horizontal="center" vertical="center"/>
    </xf>
    <xf numFmtId="176" fontId="13" fillId="3" borderId="12" xfId="7" applyNumberFormat="1" applyFont="1" applyFill="1" applyBorder="1" applyAlignment="1">
      <alignment horizontal="center" vertical="center" wrapText="1"/>
    </xf>
    <xf numFmtId="0" fontId="19" fillId="2" borderId="7" xfId="7" applyFont="1" applyFill="1" applyBorder="1" applyAlignment="1">
      <alignment vertical="center" shrinkToFit="1"/>
    </xf>
    <xf numFmtId="0" fontId="20" fillId="0" borderId="0" xfId="7" applyFont="1">
      <alignment vertical="center"/>
    </xf>
    <xf numFmtId="0" fontId="11" fillId="0" borderId="0" xfId="7" applyFont="1" applyAlignment="1">
      <alignment horizontal="right" vertical="center" shrinkToFit="1"/>
    </xf>
    <xf numFmtId="0" fontId="13" fillId="3" borderId="14" xfId="7" applyFont="1" applyFill="1" applyBorder="1" applyAlignment="1">
      <alignment horizontal="center" vertical="center" shrinkToFit="1"/>
    </xf>
    <xf numFmtId="0" fontId="18" fillId="2" borderId="8" xfId="7" applyFont="1" applyFill="1" applyBorder="1" applyAlignment="1">
      <alignment vertical="center" shrinkToFit="1"/>
    </xf>
    <xf numFmtId="0" fontId="11" fillId="0" borderId="9" xfId="7" applyFont="1" applyBorder="1" applyAlignment="1">
      <alignment vertical="center" shrinkToFit="1"/>
    </xf>
    <xf numFmtId="0" fontId="14" fillId="0" borderId="9" xfId="7" applyFont="1" applyBorder="1" applyAlignment="1">
      <alignment vertical="center" shrinkToFit="1"/>
    </xf>
    <xf numFmtId="0" fontId="11" fillId="0" borderId="10" xfId="7" applyFont="1" applyBorder="1" applyAlignment="1">
      <alignment vertical="center" shrinkToFit="1"/>
    </xf>
    <xf numFmtId="0" fontId="11" fillId="0" borderId="20" xfId="7" applyFont="1" applyBorder="1" applyAlignment="1">
      <alignment vertical="center" shrinkToFit="1"/>
    </xf>
    <xf numFmtId="0" fontId="5" fillId="0" borderId="0" xfId="7" applyFont="1" applyAlignment="1">
      <alignment vertical="center" shrinkToFit="1"/>
    </xf>
    <xf numFmtId="0" fontId="11" fillId="0" borderId="0" xfId="7" applyFont="1" applyAlignment="1">
      <alignment vertical="center" shrinkToFit="1"/>
    </xf>
    <xf numFmtId="0" fontId="14" fillId="0" borderId="0" xfId="7" applyFont="1" applyAlignment="1">
      <alignment vertical="center" shrinkToFit="1"/>
    </xf>
    <xf numFmtId="176" fontId="13" fillId="3" borderId="13" xfId="7" applyNumberFormat="1" applyFont="1" applyFill="1" applyBorder="1" applyAlignment="1">
      <alignment horizontal="center" vertical="center" wrapText="1"/>
    </xf>
    <xf numFmtId="176" fontId="18" fillId="2" borderId="16" xfId="7" applyNumberFormat="1" applyFont="1" applyFill="1" applyBorder="1" applyAlignment="1">
      <alignment horizontal="right" vertical="center"/>
    </xf>
    <xf numFmtId="176" fontId="11" fillId="0" borderId="5" xfId="7" applyNumberFormat="1" applyFont="1" applyBorder="1" applyAlignment="1">
      <alignment horizontal="right" vertical="center"/>
    </xf>
    <xf numFmtId="176" fontId="11" fillId="0" borderId="6" xfId="7" applyNumberFormat="1" applyFont="1" applyBorder="1" applyAlignment="1">
      <alignment horizontal="right" vertical="center"/>
    </xf>
    <xf numFmtId="176" fontId="11" fillId="0" borderId="19" xfId="7" applyNumberFormat="1" applyFont="1" applyBorder="1" applyAlignment="1">
      <alignment horizontal="right" vertical="center"/>
    </xf>
    <xf numFmtId="176" fontId="14" fillId="2" borderId="16" xfId="7" applyNumberFormat="1" applyFont="1" applyFill="1" applyBorder="1" applyAlignment="1">
      <alignment horizontal="right" vertical="center"/>
    </xf>
    <xf numFmtId="176" fontId="19" fillId="2" borderId="7" xfId="7" applyNumberFormat="1" applyFont="1" applyFill="1" applyBorder="1" applyAlignment="1">
      <alignment horizontal="right" vertical="center"/>
    </xf>
    <xf numFmtId="176" fontId="20" fillId="0" borderId="4" xfId="7" applyNumberFormat="1" applyFont="1" applyBorder="1" applyAlignment="1">
      <alignment horizontal="right" vertical="center"/>
    </xf>
    <xf numFmtId="176" fontId="20" fillId="0" borderId="3" xfId="7" applyNumberFormat="1" applyFont="1" applyBorder="1" applyAlignment="1">
      <alignment horizontal="right" vertical="center"/>
    </xf>
    <xf numFmtId="176" fontId="20" fillId="0" borderId="17" xfId="7" applyNumberFormat="1" applyFont="1" applyBorder="1" applyAlignment="1">
      <alignment horizontal="right" vertical="center"/>
    </xf>
    <xf numFmtId="176" fontId="20" fillId="2" borderId="7" xfId="7" applyNumberFormat="1" applyFont="1" applyFill="1" applyBorder="1" applyAlignment="1">
      <alignment horizontal="right" vertical="center"/>
    </xf>
    <xf numFmtId="0" fontId="21" fillId="4" borderId="17" xfId="7" applyFont="1" applyFill="1" applyBorder="1" applyAlignment="1">
      <alignment horizontal="center" vertical="center"/>
    </xf>
    <xf numFmtId="0" fontId="21" fillId="4" borderId="17" xfId="7" applyFont="1" applyFill="1" applyBorder="1" applyAlignment="1">
      <alignment horizontal="center" vertical="center" shrinkToFit="1"/>
    </xf>
    <xf numFmtId="14" fontId="11" fillId="0" borderId="0" xfId="7" applyNumberFormat="1" applyFont="1" applyAlignment="1">
      <alignment horizontal="right" vertical="center" shrinkToFi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標準" xfId="0" builtinId="0"/>
    <cellStyle name="標準 2"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66675</xdr:rowOff>
    </xdr:from>
    <xdr:ext cx="396681" cy="180000"/>
    <xdr:pic>
      <xdr:nvPicPr>
        <xdr:cNvPr id="2" name="図 1">
          <a:extLst>
            <a:ext uri="{FF2B5EF4-FFF2-40B4-BE49-F238E27FC236}">
              <a16:creationId xmlns:a16="http://schemas.microsoft.com/office/drawing/2014/main" id="{95151807-C4BB-4CD2-B70C-F8AAFC76F88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11049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11</xdr:row>
      <xdr:rowOff>66675</xdr:rowOff>
    </xdr:from>
    <xdr:ext cx="396681" cy="180000"/>
    <xdr:pic>
      <xdr:nvPicPr>
        <xdr:cNvPr id="3" name="図 1">
          <a:extLst>
            <a:ext uri="{FF2B5EF4-FFF2-40B4-BE49-F238E27FC236}">
              <a16:creationId xmlns:a16="http://schemas.microsoft.com/office/drawing/2014/main" id="{706B8C39-1FAA-4B29-B6B0-B5ECA2A100E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0099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12</xdr:row>
      <xdr:rowOff>66675</xdr:rowOff>
    </xdr:from>
    <xdr:ext cx="396681" cy="180000"/>
    <xdr:pic>
      <xdr:nvPicPr>
        <xdr:cNvPr id="5" name="図 1">
          <a:extLst>
            <a:ext uri="{FF2B5EF4-FFF2-40B4-BE49-F238E27FC236}">
              <a16:creationId xmlns:a16="http://schemas.microsoft.com/office/drawing/2014/main" id="{173E986D-F1FC-4A45-AD13-F90A1017505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3147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13</xdr:row>
      <xdr:rowOff>66675</xdr:rowOff>
    </xdr:from>
    <xdr:ext cx="396681" cy="180000"/>
    <xdr:pic>
      <xdr:nvPicPr>
        <xdr:cNvPr id="6" name="図 1">
          <a:extLst>
            <a:ext uri="{FF2B5EF4-FFF2-40B4-BE49-F238E27FC236}">
              <a16:creationId xmlns:a16="http://schemas.microsoft.com/office/drawing/2014/main" id="{A0BBD47F-E92B-4764-8DB8-FDAE7590F4D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6195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21</xdr:row>
      <xdr:rowOff>66675</xdr:rowOff>
    </xdr:from>
    <xdr:ext cx="396681" cy="180000"/>
    <xdr:pic>
      <xdr:nvPicPr>
        <xdr:cNvPr id="9" name="図 1">
          <a:extLst>
            <a:ext uri="{FF2B5EF4-FFF2-40B4-BE49-F238E27FC236}">
              <a16:creationId xmlns:a16="http://schemas.microsoft.com/office/drawing/2014/main" id="{33D88DC1-3611-44D2-8F26-E34C1B96351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2009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22</xdr:row>
      <xdr:rowOff>66675</xdr:rowOff>
    </xdr:from>
    <xdr:ext cx="396681" cy="180000"/>
    <xdr:pic>
      <xdr:nvPicPr>
        <xdr:cNvPr id="10" name="図 1">
          <a:extLst>
            <a:ext uri="{FF2B5EF4-FFF2-40B4-BE49-F238E27FC236}">
              <a16:creationId xmlns:a16="http://schemas.microsoft.com/office/drawing/2014/main" id="{ADEDB647-348E-43BF-8ED9-F4A79BF3F03C}"/>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5057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23</xdr:row>
      <xdr:rowOff>66675</xdr:rowOff>
    </xdr:from>
    <xdr:ext cx="396681" cy="180000"/>
    <xdr:pic>
      <xdr:nvPicPr>
        <xdr:cNvPr id="11" name="図 1">
          <a:extLst>
            <a:ext uri="{FF2B5EF4-FFF2-40B4-BE49-F238E27FC236}">
              <a16:creationId xmlns:a16="http://schemas.microsoft.com/office/drawing/2014/main" id="{F4F51295-86A4-49F4-A693-5D52FBF9074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810500"/>
          <a:ext cx="396681"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tabSelected="1" zoomScaleNormal="100" workbookViewId="0">
      <selection activeCell="I2" sqref="I2"/>
    </sheetView>
  </sheetViews>
  <sheetFormatPr defaultColWidth="8.85546875" defaultRowHeight="13.5" x14ac:dyDescent="0.2"/>
  <cols>
    <col min="1" max="1" width="3.85546875" style="1" customWidth="1"/>
    <col min="2" max="2" width="7.28515625" style="1" bestFit="1" customWidth="1"/>
    <col min="3" max="5" width="6.7109375" style="1" customWidth="1"/>
    <col min="6" max="6" width="8.5703125" style="5" bestFit="1" customWidth="1"/>
    <col min="7" max="7" width="8.85546875" style="2" customWidth="1"/>
    <col min="8" max="8" width="28.5703125" style="1" bestFit="1" customWidth="1"/>
    <col min="9" max="9" width="43.7109375" style="68" customWidth="1"/>
    <col min="10" max="16384" width="8.85546875" style="1"/>
  </cols>
  <sheetData>
    <row r="1" spans="1:9" s="37" customFormat="1" ht="24" customHeight="1" x14ac:dyDescent="0.2">
      <c r="A1" s="60" t="s">
        <v>32</v>
      </c>
      <c r="C1" s="54"/>
      <c r="D1" s="54"/>
      <c r="F1" s="53"/>
      <c r="G1" s="41"/>
      <c r="I1" s="61" t="s">
        <v>73</v>
      </c>
    </row>
    <row r="2" spans="1:9" s="37" customFormat="1" ht="24" customHeight="1" thickBot="1" x14ac:dyDescent="0.25">
      <c r="C2" s="42"/>
      <c r="D2" s="42"/>
      <c r="F2" s="53"/>
      <c r="G2" s="41"/>
      <c r="H2" s="42"/>
      <c r="I2" s="84" t="s">
        <v>67</v>
      </c>
    </row>
    <row r="3" spans="1:9" s="37" customFormat="1" ht="30" customHeight="1" thickBot="1" x14ac:dyDescent="0.25">
      <c r="A3" s="55" t="s">
        <v>0</v>
      </c>
      <c r="B3" s="56" t="s">
        <v>29</v>
      </c>
      <c r="C3" s="57" t="s">
        <v>27</v>
      </c>
      <c r="D3" s="56" t="s">
        <v>63</v>
      </c>
      <c r="E3" s="57" t="s">
        <v>2</v>
      </c>
      <c r="F3" s="58" t="s">
        <v>31</v>
      </c>
      <c r="G3" s="71" t="s">
        <v>62</v>
      </c>
      <c r="H3" s="57" t="s">
        <v>1</v>
      </c>
      <c r="I3" s="62" t="s">
        <v>3</v>
      </c>
    </row>
    <row r="4" spans="1:9" ht="30" customHeight="1" thickBot="1" x14ac:dyDescent="0.25">
      <c r="A4" s="51">
        <v>1</v>
      </c>
      <c r="B4" s="52" t="s">
        <v>5</v>
      </c>
      <c r="C4" s="19"/>
      <c r="D4" s="19"/>
      <c r="E4" s="13" t="s">
        <v>24</v>
      </c>
      <c r="F4" s="77">
        <v>0</v>
      </c>
      <c r="G4" s="72">
        <v>0</v>
      </c>
      <c r="H4" s="59" t="s">
        <v>4</v>
      </c>
      <c r="I4" s="63" t="s">
        <v>57</v>
      </c>
    </row>
    <row r="5" spans="1:9" ht="24" customHeight="1" x14ac:dyDescent="0.2">
      <c r="A5" s="32">
        <f>A4+1</f>
        <v>2</v>
      </c>
      <c r="B5" s="23" t="s">
        <v>6</v>
      </c>
      <c r="C5" s="9"/>
      <c r="D5" s="10" t="s">
        <v>25</v>
      </c>
      <c r="E5" s="11" t="s">
        <v>26</v>
      </c>
      <c r="F5" s="78">
        <f>G5-G4</f>
        <v>13.2</v>
      </c>
      <c r="G5" s="73">
        <v>13.2</v>
      </c>
      <c r="H5" s="23" t="s">
        <v>30</v>
      </c>
      <c r="I5" s="64" t="s">
        <v>40</v>
      </c>
    </row>
    <row r="6" spans="1:9" ht="24" customHeight="1" x14ac:dyDescent="0.2">
      <c r="A6" s="32">
        <f t="shared" ref="A6:A25" si="0">A5+1</f>
        <v>3</v>
      </c>
      <c r="B6" s="23" t="s">
        <v>58</v>
      </c>
      <c r="C6" s="9"/>
      <c r="D6" s="6" t="s">
        <v>42</v>
      </c>
      <c r="E6" s="11" t="s">
        <v>60</v>
      </c>
      <c r="F6" s="78">
        <f t="shared" ref="F6:F7" si="1">G6-G5</f>
        <v>13</v>
      </c>
      <c r="G6" s="73">
        <v>26.2</v>
      </c>
      <c r="H6" s="83" t="s">
        <v>66</v>
      </c>
      <c r="I6" s="65"/>
    </row>
    <row r="7" spans="1:9" ht="24" customHeight="1" x14ac:dyDescent="0.2">
      <c r="A7" s="32">
        <f t="shared" si="0"/>
        <v>4</v>
      </c>
      <c r="B7" s="23" t="s">
        <v>7</v>
      </c>
      <c r="C7" s="3"/>
      <c r="D7" s="14" t="s">
        <v>33</v>
      </c>
      <c r="E7" s="15" t="s">
        <v>24</v>
      </c>
      <c r="F7" s="78">
        <f t="shared" si="1"/>
        <v>0.5</v>
      </c>
      <c r="G7" s="74">
        <v>26.7</v>
      </c>
      <c r="H7" s="20" t="s">
        <v>35</v>
      </c>
      <c r="I7" s="66" t="s">
        <v>59</v>
      </c>
    </row>
    <row r="8" spans="1:9" ht="24" customHeight="1" x14ac:dyDescent="0.2">
      <c r="A8" s="32">
        <f t="shared" si="0"/>
        <v>5</v>
      </c>
      <c r="B8" s="23" t="s">
        <v>7</v>
      </c>
      <c r="C8" s="3"/>
      <c r="D8" s="16" t="s">
        <v>25</v>
      </c>
      <c r="E8" s="14" t="s">
        <v>34</v>
      </c>
      <c r="F8" s="79">
        <f>G8-G7</f>
        <v>9.1999999999999993</v>
      </c>
      <c r="G8" s="74">
        <v>35.9</v>
      </c>
      <c r="H8" s="20"/>
      <c r="I8" s="66" t="s">
        <v>39</v>
      </c>
    </row>
    <row r="9" spans="1:9" ht="24" customHeight="1" x14ac:dyDescent="0.2">
      <c r="A9" s="32">
        <f t="shared" si="0"/>
        <v>6</v>
      </c>
      <c r="B9" s="23" t="s">
        <v>7</v>
      </c>
      <c r="C9" s="3"/>
      <c r="D9" s="6" t="s">
        <v>25</v>
      </c>
      <c r="E9" s="7" t="s">
        <v>26</v>
      </c>
      <c r="F9" s="79">
        <f>G9-G8</f>
        <v>28.9</v>
      </c>
      <c r="G9" s="74">
        <v>64.8</v>
      </c>
      <c r="H9" s="20" t="s">
        <v>36</v>
      </c>
      <c r="I9" s="66"/>
    </row>
    <row r="10" spans="1:9" ht="24" customHeight="1" thickBot="1" x14ac:dyDescent="0.25">
      <c r="A10" s="33">
        <f t="shared" si="0"/>
        <v>7</v>
      </c>
      <c r="B10" s="34" t="s">
        <v>8</v>
      </c>
      <c r="C10" s="22"/>
      <c r="D10" s="17" t="s">
        <v>25</v>
      </c>
      <c r="E10" s="18" t="s">
        <v>24</v>
      </c>
      <c r="F10" s="80">
        <f t="shared" ref="F10:F22" si="2">G10-G9</f>
        <v>5.1000000000000085</v>
      </c>
      <c r="G10" s="75">
        <v>69.900000000000006</v>
      </c>
      <c r="H10" s="34" t="s">
        <v>37</v>
      </c>
      <c r="I10" s="67" t="s">
        <v>38</v>
      </c>
    </row>
    <row r="11" spans="1:9" ht="30" customHeight="1" thickBot="1" x14ac:dyDescent="0.25">
      <c r="A11" s="51">
        <f t="shared" si="0"/>
        <v>8</v>
      </c>
      <c r="B11" s="52" t="s">
        <v>8</v>
      </c>
      <c r="C11" s="19"/>
      <c r="D11" s="19"/>
      <c r="E11" s="28" t="s">
        <v>34</v>
      </c>
      <c r="F11" s="77">
        <f t="shared" si="2"/>
        <v>4.7999999999999972</v>
      </c>
      <c r="G11" s="72">
        <v>74.7</v>
      </c>
      <c r="H11" s="59" t="s">
        <v>48</v>
      </c>
      <c r="I11" s="63" t="s">
        <v>49</v>
      </c>
    </row>
    <row r="12" spans="1:9" ht="24" customHeight="1" x14ac:dyDescent="0.2">
      <c r="A12" s="32">
        <f t="shared" si="0"/>
        <v>9</v>
      </c>
      <c r="B12" s="23" t="s">
        <v>8</v>
      </c>
      <c r="C12" s="9"/>
      <c r="D12" s="10" t="s">
        <v>25</v>
      </c>
      <c r="E12" s="26" t="s">
        <v>24</v>
      </c>
      <c r="F12" s="78">
        <f t="shared" si="2"/>
        <v>3.3999999999999915</v>
      </c>
      <c r="G12" s="73">
        <v>78.099999999999994</v>
      </c>
      <c r="H12" s="23" t="s">
        <v>41</v>
      </c>
      <c r="I12" s="64"/>
    </row>
    <row r="13" spans="1:9" ht="24" customHeight="1" x14ac:dyDescent="0.2">
      <c r="A13" s="35">
        <f t="shared" si="0"/>
        <v>10</v>
      </c>
      <c r="B13" s="20" t="s">
        <v>9</v>
      </c>
      <c r="C13" s="8"/>
      <c r="D13" s="16" t="s">
        <v>25</v>
      </c>
      <c r="E13" s="18" t="s">
        <v>24</v>
      </c>
      <c r="F13" s="79">
        <f t="shared" si="2"/>
        <v>13</v>
      </c>
      <c r="G13" s="74">
        <v>91.1</v>
      </c>
      <c r="H13" s="20"/>
      <c r="I13" s="66" t="s">
        <v>43</v>
      </c>
    </row>
    <row r="14" spans="1:9" ht="24" customHeight="1" x14ac:dyDescent="0.2">
      <c r="A14" s="35">
        <f t="shared" si="0"/>
        <v>11</v>
      </c>
      <c r="B14" s="20" t="s">
        <v>8</v>
      </c>
      <c r="C14" s="8"/>
      <c r="D14" s="14" t="s">
        <v>33</v>
      </c>
      <c r="E14" s="7" t="s">
        <v>26</v>
      </c>
      <c r="F14" s="79">
        <f t="shared" si="2"/>
        <v>13.900000000000006</v>
      </c>
      <c r="G14" s="74">
        <v>105</v>
      </c>
      <c r="H14" s="20"/>
      <c r="I14" s="66" t="s">
        <v>10</v>
      </c>
    </row>
    <row r="15" spans="1:9" ht="24" customHeight="1" x14ac:dyDescent="0.2">
      <c r="A15" s="35">
        <f t="shared" si="0"/>
        <v>12</v>
      </c>
      <c r="B15" s="20" t="s">
        <v>8</v>
      </c>
      <c r="C15" s="9"/>
      <c r="D15" s="10" t="s">
        <v>25</v>
      </c>
      <c r="E15" s="11" t="s">
        <v>26</v>
      </c>
      <c r="F15" s="79">
        <f t="shared" si="2"/>
        <v>8.7999999999999972</v>
      </c>
      <c r="G15" s="74">
        <v>113.8</v>
      </c>
      <c r="H15" s="20"/>
      <c r="I15" s="66"/>
    </row>
    <row r="16" spans="1:9" ht="24" customHeight="1" x14ac:dyDescent="0.2">
      <c r="A16" s="35">
        <f t="shared" si="0"/>
        <v>13</v>
      </c>
      <c r="B16" s="20" t="s">
        <v>8</v>
      </c>
      <c r="C16" s="3"/>
      <c r="D16" s="20"/>
      <c r="E16" s="14" t="s">
        <v>34</v>
      </c>
      <c r="F16" s="79">
        <f>G16-G15</f>
        <v>7.4000000000000057</v>
      </c>
      <c r="G16" s="74">
        <v>121.2</v>
      </c>
      <c r="H16" s="20"/>
      <c r="I16" s="66" t="s">
        <v>11</v>
      </c>
    </row>
    <row r="17" spans="1:9" ht="24" customHeight="1" thickBot="1" x14ac:dyDescent="0.25">
      <c r="A17" s="36">
        <f t="shared" si="0"/>
        <v>14</v>
      </c>
      <c r="B17" s="34" t="s">
        <v>12</v>
      </c>
      <c r="C17" s="22"/>
      <c r="D17" s="24" t="s">
        <v>25</v>
      </c>
      <c r="E17" s="18" t="s">
        <v>24</v>
      </c>
      <c r="F17" s="80">
        <f t="shared" si="2"/>
        <v>12.499999999999986</v>
      </c>
      <c r="G17" s="75">
        <v>133.69999999999999</v>
      </c>
      <c r="H17" s="82" t="s">
        <v>65</v>
      </c>
      <c r="I17" s="67" t="s">
        <v>44</v>
      </c>
    </row>
    <row r="18" spans="1:9" ht="30" customHeight="1" thickBot="1" x14ac:dyDescent="0.25">
      <c r="A18" s="51">
        <f t="shared" si="0"/>
        <v>15</v>
      </c>
      <c r="B18" s="52" t="s">
        <v>12</v>
      </c>
      <c r="C18" s="12"/>
      <c r="D18" s="25" t="s">
        <v>25</v>
      </c>
      <c r="E18" s="13" t="s">
        <v>24</v>
      </c>
      <c r="F18" s="77">
        <f t="shared" si="2"/>
        <v>3.5</v>
      </c>
      <c r="G18" s="76">
        <v>137.19999999999999</v>
      </c>
      <c r="H18" s="59" t="s">
        <v>45</v>
      </c>
      <c r="I18" s="63" t="s">
        <v>46</v>
      </c>
    </row>
    <row r="19" spans="1:9" ht="24" customHeight="1" x14ac:dyDescent="0.2">
      <c r="A19" s="32">
        <f t="shared" si="0"/>
        <v>16</v>
      </c>
      <c r="B19" s="23" t="s">
        <v>12</v>
      </c>
      <c r="C19" s="4"/>
      <c r="D19" s="10" t="s">
        <v>42</v>
      </c>
      <c r="E19" s="26" t="s">
        <v>61</v>
      </c>
      <c r="F19" s="78">
        <f t="shared" si="2"/>
        <v>3.6000000000000227</v>
      </c>
      <c r="G19" s="73">
        <v>140.80000000000001</v>
      </c>
      <c r="H19" s="23" t="s">
        <v>47</v>
      </c>
      <c r="I19" s="64" t="s">
        <v>13</v>
      </c>
    </row>
    <row r="20" spans="1:9" ht="24" customHeight="1" x14ac:dyDescent="0.2">
      <c r="A20" s="35">
        <f t="shared" si="0"/>
        <v>17</v>
      </c>
      <c r="B20" s="20" t="s">
        <v>12</v>
      </c>
      <c r="C20" s="8"/>
      <c r="D20" s="14" t="s">
        <v>33</v>
      </c>
      <c r="E20" s="14" t="s">
        <v>34</v>
      </c>
      <c r="F20" s="79">
        <f t="shared" si="2"/>
        <v>6.2999999999999829</v>
      </c>
      <c r="G20" s="74">
        <v>147.1</v>
      </c>
      <c r="H20" s="20"/>
      <c r="I20" s="66"/>
    </row>
    <row r="21" spans="1:9" ht="24" customHeight="1" x14ac:dyDescent="0.2">
      <c r="A21" s="35">
        <f t="shared" si="0"/>
        <v>18</v>
      </c>
      <c r="B21" s="20" t="s">
        <v>9</v>
      </c>
      <c r="C21" s="8"/>
      <c r="D21" s="6" t="s">
        <v>25</v>
      </c>
      <c r="E21" s="11" t="s">
        <v>26</v>
      </c>
      <c r="F21" s="79">
        <f t="shared" si="2"/>
        <v>21.200000000000017</v>
      </c>
      <c r="G21" s="74">
        <v>168.3</v>
      </c>
      <c r="H21" s="20"/>
      <c r="I21" s="66" t="s">
        <v>64</v>
      </c>
    </row>
    <row r="22" spans="1:9" ht="24" customHeight="1" x14ac:dyDescent="0.2">
      <c r="A22" s="32">
        <f>A21+1</f>
        <v>19</v>
      </c>
      <c r="B22" s="23" t="s">
        <v>28</v>
      </c>
      <c r="C22" s="9"/>
      <c r="D22" s="29" t="s">
        <v>33</v>
      </c>
      <c r="E22" s="26" t="s">
        <v>24</v>
      </c>
      <c r="F22" s="79">
        <f t="shared" si="2"/>
        <v>5.1999999999999886</v>
      </c>
      <c r="G22" s="73">
        <v>173.5</v>
      </c>
      <c r="H22" s="23"/>
      <c r="I22" s="64" t="s">
        <v>71</v>
      </c>
    </row>
    <row r="23" spans="1:9" ht="24" customHeight="1" x14ac:dyDescent="0.2">
      <c r="A23" s="35">
        <f t="shared" si="0"/>
        <v>20</v>
      </c>
      <c r="B23" s="20" t="s">
        <v>14</v>
      </c>
      <c r="C23" s="8"/>
      <c r="D23" s="24" t="s">
        <v>25</v>
      </c>
      <c r="E23" s="14" t="s">
        <v>34</v>
      </c>
      <c r="F23" s="79">
        <f t="shared" ref="F23:F25" si="3">G23-G22</f>
        <v>10.699999999999989</v>
      </c>
      <c r="G23" s="74">
        <v>184.2</v>
      </c>
      <c r="H23" s="20" t="s">
        <v>53</v>
      </c>
      <c r="I23" s="66" t="s">
        <v>51</v>
      </c>
    </row>
    <row r="24" spans="1:9" ht="24" customHeight="1" thickBot="1" x14ac:dyDescent="0.25">
      <c r="A24" s="36">
        <f t="shared" si="0"/>
        <v>21</v>
      </c>
      <c r="B24" s="34" t="s">
        <v>15</v>
      </c>
      <c r="C24" s="27"/>
      <c r="D24" s="30" t="s">
        <v>33</v>
      </c>
      <c r="E24" s="18" t="s">
        <v>24</v>
      </c>
      <c r="F24" s="80">
        <f t="shared" si="3"/>
        <v>2.8000000000000114</v>
      </c>
      <c r="G24" s="75">
        <v>187</v>
      </c>
      <c r="H24" s="34" t="s">
        <v>54</v>
      </c>
      <c r="I24" s="67" t="s">
        <v>52</v>
      </c>
    </row>
    <row r="25" spans="1:9" ht="30" customHeight="1" thickBot="1" x14ac:dyDescent="0.25">
      <c r="A25" s="51">
        <f t="shared" si="0"/>
        <v>22</v>
      </c>
      <c r="B25" s="52" t="s">
        <v>17</v>
      </c>
      <c r="C25" s="12"/>
      <c r="D25" s="19"/>
      <c r="E25" s="31" t="s">
        <v>50</v>
      </c>
      <c r="F25" s="81">
        <f t="shared" si="3"/>
        <v>14.599999999999994</v>
      </c>
      <c r="G25" s="21">
        <v>201.6</v>
      </c>
      <c r="H25" s="59" t="s">
        <v>16</v>
      </c>
      <c r="I25" s="63" t="s">
        <v>56</v>
      </c>
    </row>
    <row r="27" spans="1:9" s="37" customFormat="1" ht="12" x14ac:dyDescent="0.2">
      <c r="B27" s="38" t="s">
        <v>68</v>
      </c>
      <c r="C27" s="38"/>
      <c r="D27" s="38"/>
      <c r="E27" s="39"/>
      <c r="F27" s="40"/>
      <c r="G27" s="41"/>
      <c r="I27" s="69"/>
    </row>
    <row r="28" spans="1:9" s="37" customFormat="1" ht="12" x14ac:dyDescent="0.2">
      <c r="B28" s="38" t="s">
        <v>72</v>
      </c>
      <c r="C28" s="38"/>
      <c r="D28" s="38"/>
      <c r="E28" s="39"/>
      <c r="F28" s="40"/>
      <c r="G28" s="41"/>
      <c r="I28" s="69"/>
    </row>
    <row r="29" spans="1:9" s="37" customFormat="1" ht="12" x14ac:dyDescent="0.2">
      <c r="B29" s="43"/>
      <c r="C29" s="43"/>
      <c r="D29" s="43"/>
      <c r="E29" s="44"/>
      <c r="F29" s="45"/>
      <c r="G29" s="46"/>
      <c r="I29" s="70"/>
    </row>
    <row r="30" spans="1:9" s="37" customFormat="1" ht="12" x14ac:dyDescent="0.2">
      <c r="B30" s="47" t="s">
        <v>18</v>
      </c>
      <c r="C30" s="47"/>
      <c r="D30" s="47"/>
      <c r="F30" s="40"/>
      <c r="G30" s="41"/>
      <c r="I30" s="69"/>
    </row>
    <row r="31" spans="1:9" s="37" customFormat="1" ht="12" x14ac:dyDescent="0.2">
      <c r="B31" s="47" t="s">
        <v>19</v>
      </c>
      <c r="C31" s="47"/>
      <c r="D31" s="47"/>
      <c r="F31" s="40"/>
      <c r="G31" s="41"/>
      <c r="I31" s="69"/>
    </row>
    <row r="32" spans="1:9" s="37" customFormat="1" ht="12" x14ac:dyDescent="0.15">
      <c r="B32" s="48" t="s">
        <v>20</v>
      </c>
      <c r="C32" s="48"/>
      <c r="D32" s="48"/>
      <c r="F32" s="40"/>
      <c r="G32" s="41"/>
      <c r="I32" s="69"/>
    </row>
    <row r="33" spans="2:9" s="37" customFormat="1" ht="12" x14ac:dyDescent="0.15">
      <c r="B33" s="48"/>
      <c r="C33" s="48"/>
      <c r="D33" s="48"/>
      <c r="F33" s="40"/>
      <c r="G33" s="41"/>
      <c r="I33" s="69"/>
    </row>
    <row r="34" spans="2:9" s="37" customFormat="1" ht="12" x14ac:dyDescent="0.15">
      <c r="B34" s="49" t="s">
        <v>21</v>
      </c>
      <c r="C34" s="49"/>
      <c r="D34" s="49"/>
      <c r="F34" s="40"/>
      <c r="G34" s="41"/>
      <c r="I34" s="69"/>
    </row>
    <row r="35" spans="2:9" s="37" customFormat="1" ht="12" x14ac:dyDescent="0.15">
      <c r="B35" s="49" t="s">
        <v>22</v>
      </c>
      <c r="C35" s="49"/>
      <c r="D35" s="49"/>
      <c r="F35" s="40"/>
      <c r="G35" s="41"/>
      <c r="I35" s="69"/>
    </row>
    <row r="36" spans="2:9" s="37" customFormat="1" ht="12" x14ac:dyDescent="0.15">
      <c r="B36" s="49" t="s">
        <v>55</v>
      </c>
      <c r="C36" s="49"/>
      <c r="D36" s="49"/>
      <c r="F36" s="40"/>
      <c r="G36" s="41"/>
      <c r="I36" s="69"/>
    </row>
    <row r="37" spans="2:9" s="37" customFormat="1" ht="12" x14ac:dyDescent="0.2">
      <c r="F37" s="40"/>
      <c r="G37" s="41"/>
      <c r="I37" s="69"/>
    </row>
    <row r="38" spans="2:9" s="37" customFormat="1" ht="12" x14ac:dyDescent="0.2">
      <c r="B38" s="37" t="s">
        <v>23</v>
      </c>
      <c r="F38" s="40"/>
      <c r="G38" s="41"/>
      <c r="I38" s="69"/>
    </row>
    <row r="39" spans="2:9" s="37" customFormat="1" ht="12" x14ac:dyDescent="0.2">
      <c r="B39" s="50" t="s">
        <v>69</v>
      </c>
      <c r="C39" s="50"/>
      <c r="D39" s="50"/>
      <c r="F39" s="40"/>
      <c r="G39" s="41"/>
      <c r="I39" s="69"/>
    </row>
    <row r="40" spans="2:9" s="37" customFormat="1" ht="12" x14ac:dyDescent="0.2">
      <c r="B40" s="50" t="s">
        <v>70</v>
      </c>
      <c r="C40" s="50"/>
      <c r="D40" s="50"/>
      <c r="F40" s="40"/>
      <c r="G40" s="41"/>
      <c r="I40" s="69"/>
    </row>
  </sheetData>
  <phoneticPr fontId="2"/>
  <pageMargins left="0.23622047244094491" right="0.23622047244094491" top="0.35433070866141736" bottom="0.35433070866141736" header="0.31496062992125984" footer="0.31496062992125984"/>
  <pageSetup paperSize="9" scale="84" orientation="portrait"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20230520十和田クラシック200</vt:lpstr>
      <vt:lpstr>'20230520十和田クラシック200'!Print_Area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武田弘毅</dc:creator>
  <cp:keywords/>
  <dc:description/>
  <cp:lastModifiedBy>user</cp:lastModifiedBy>
  <cp:lastPrinted>2023-04-26T05:46:35Z</cp:lastPrinted>
  <dcterms:created xsi:type="dcterms:W3CDTF">2023-04-26T10:57:52Z</dcterms:created>
  <dcterms:modified xsi:type="dcterms:W3CDTF">2023-04-26T11:00:46Z</dcterms:modified>
  <cp:category/>
  <cp:contentStatus/>
</cp:coreProperties>
</file>