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shingo.ogata\Documents\Brevets\2024\2024BRM706当丸コースター300\事前\"/>
    </mc:Choice>
  </mc:AlternateContent>
  <xr:revisionPtr revIDLastSave="0" documentId="13_ncr:1_{ED279442-3265-489F-9140-A25959798101}" xr6:coauthVersionLast="47" xr6:coauthVersionMax="47" xr10:uidLastSave="{00000000-0000-0000-0000-000000000000}"/>
  <bookViews>
    <workbookView xWindow="-10230" yWindow="-19305" windowWidth="38700" windowHeight="15345" xr2:uid="{94756FE1-A71A-4A2D-A59B-C2AE4D93F10F}"/>
  </bookViews>
  <sheets>
    <sheet name="2024BRM706当丸コースター3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B51" i="1"/>
  <c r="H54" i="1"/>
  <c r="H53" i="1"/>
  <c r="H52" i="1"/>
  <c r="H32" i="1"/>
  <c r="H36" i="1"/>
  <c r="H13" i="1" l="1"/>
  <c r="H12" i="1"/>
  <c r="H11" i="1"/>
  <c r="H10" i="1"/>
  <c r="H9" i="1"/>
  <c r="H60" i="1"/>
  <c r="H59" i="1"/>
  <c r="H58" i="1"/>
  <c r="B58" i="1"/>
  <c r="H55" i="1"/>
  <c r="B54" i="1"/>
  <c r="H48" i="1"/>
  <c r="H47" i="1"/>
  <c r="H46" i="1"/>
  <c r="H43" i="1"/>
  <c r="H40" i="1"/>
  <c r="H39" i="1"/>
  <c r="B39" i="1"/>
  <c r="H37" i="1"/>
  <c r="B36" i="1" l="1"/>
  <c r="H35" i="1"/>
  <c r="B33" i="1"/>
  <c r="H33" i="1"/>
  <c r="H34" i="1"/>
  <c r="H31" i="1"/>
  <c r="H30" i="1"/>
  <c r="H29" i="1"/>
  <c r="B30" i="1"/>
  <c r="H22" i="1"/>
  <c r="H20" i="1"/>
  <c r="H18" i="1"/>
  <c r="H17" i="1"/>
  <c r="B17" i="1"/>
  <c r="H16" i="1"/>
  <c r="B16" i="1"/>
  <c r="H15" i="1"/>
  <c r="B11" i="1"/>
  <c r="H8" i="1"/>
  <c r="B8" i="1"/>
  <c r="H7" i="1"/>
  <c r="H6" i="1"/>
  <c r="B6" i="1"/>
  <c r="H61" i="1" l="1"/>
  <c r="H57" i="1"/>
  <c r="H56" i="1"/>
  <c r="H50" i="1"/>
  <c r="H49" i="1"/>
  <c r="H45" i="1"/>
  <c r="H44" i="1"/>
  <c r="H42" i="1"/>
  <c r="H41" i="1"/>
  <c r="H38" i="1"/>
  <c r="H28" i="1"/>
  <c r="H27" i="1"/>
  <c r="H26" i="1"/>
  <c r="H25" i="1"/>
  <c r="H24" i="1"/>
  <c r="H23" i="1"/>
  <c r="H21" i="1"/>
  <c r="H19" i="1"/>
  <c r="H14" i="1"/>
  <c r="H5" i="1"/>
  <c r="H4" i="1"/>
  <c r="B46" i="1"/>
  <c r="B35" i="1"/>
  <c r="B32" i="1"/>
  <c r="B26" i="1"/>
  <c r="B22" i="1"/>
  <c r="B15" i="1"/>
  <c r="B61" i="1"/>
  <c r="B60" i="1"/>
  <c r="B59" i="1"/>
  <c r="B57" i="1"/>
  <c r="B56" i="1"/>
  <c r="B55" i="1"/>
  <c r="B53" i="1"/>
  <c r="B52" i="1"/>
  <c r="B50" i="1"/>
  <c r="B49" i="1"/>
  <c r="B48" i="1"/>
  <c r="B47" i="1"/>
  <c r="B45" i="1"/>
  <c r="B44" i="1"/>
  <c r="B43" i="1"/>
  <c r="B42" i="1"/>
  <c r="B41" i="1"/>
  <c r="B40" i="1"/>
  <c r="B38" i="1"/>
  <c r="B37" i="1"/>
  <c r="B34" i="1"/>
  <c r="B31" i="1"/>
  <c r="B29" i="1"/>
  <c r="B28" i="1"/>
  <c r="B27" i="1"/>
  <c r="B25" i="1"/>
  <c r="B24" i="1"/>
  <c r="B23" i="1"/>
  <c r="B21" i="1"/>
  <c r="B20" i="1"/>
  <c r="B19" i="1"/>
  <c r="B18" i="1"/>
  <c r="B14" i="1"/>
  <c r="B13" i="1"/>
  <c r="B12" i="1"/>
  <c r="B10" i="1"/>
  <c r="B9" i="1"/>
  <c r="B7" i="1"/>
  <c r="B5" i="1"/>
  <c r="B4" i="1"/>
  <c r="B3" i="1"/>
</calcChain>
</file>

<file path=xl/sharedStrings.xml><?xml version="1.0" encoding="utf-8"?>
<sst xmlns="http://schemas.openxmlformats.org/spreadsheetml/2006/main" count="214" uniqueCount="108">
  <si>
    <t>2024BRM706当丸コースター300</t>
  </si>
  <si>
    <t>7月6日 6:00 スタート</t>
  </si>
  <si>
    <t>No</t>
  </si>
  <si>
    <t>進路先道路</t>
  </si>
  <si>
    <t>交差点名</t>
  </si>
  <si>
    <t>信号</t>
  </si>
  <si>
    <t>交差点</t>
  </si>
  <si>
    <t>進路</t>
  </si>
  <si>
    <t>区間距離</t>
  </si>
  <si>
    <t>累計距離</t>
  </si>
  <si>
    <t>ポイント</t>
  </si>
  <si>
    <t>備考</t>
  </si>
  <si>
    <t>OPEN</t>
  </si>
  <si>
    <t>CLOSE</t>
  </si>
  <si>
    <t>屯田8－7</t>
  </si>
  <si>
    <t>←</t>
  </si>
  <si>
    <t>道82</t>
  </si>
  <si>
    <t>西野7－３</t>
  </si>
  <si>
    <t xml:space="preserve">真駒内/​盤渓 </t>
  </si>
  <si>
    <t>↑</t>
  </si>
  <si>
    <t>→</t>
  </si>
  <si>
    <t>国230</t>
  </si>
  <si>
    <t>道1</t>
  </si>
  <si>
    <t>定山渓温泉西2</t>
  </si>
  <si>
    <t xml:space="preserve">小樽 </t>
  </si>
  <si>
    <t>道956</t>
  </si>
  <si>
    <t>国393</t>
  </si>
  <si>
    <t xml:space="preserve">赤井川 </t>
  </si>
  <si>
    <t>国276</t>
  </si>
  <si>
    <t>北3西1</t>
  </si>
  <si>
    <t xml:space="preserve">小樽/​共和 </t>
  </si>
  <si>
    <t>道604</t>
  </si>
  <si>
    <t>道268</t>
  </si>
  <si>
    <t xml:space="preserve">岩内 </t>
  </si>
  <si>
    <t>道840</t>
  </si>
  <si>
    <t>国229</t>
  </si>
  <si>
    <t>道998</t>
  </si>
  <si>
    <t>浜町十字街</t>
  </si>
  <si>
    <t>道228</t>
  </si>
  <si>
    <t>入舟町</t>
  </si>
  <si>
    <t xml:space="preserve">札幌/​小樽 </t>
  </si>
  <si>
    <t>国5</t>
  </si>
  <si>
    <t>道753</t>
  </si>
  <si>
    <t>道697</t>
  </si>
  <si>
    <t>松ヶ枝１丁目</t>
  </si>
  <si>
    <t>新光4丁目</t>
  </si>
  <si>
    <t>御膳水</t>
  </si>
  <si>
    <t>国337</t>
  </si>
  <si>
    <t xml:space="preserve">留萌/​石狩 </t>
  </si>
  <si>
    <t>新川2-13</t>
  </si>
  <si>
    <t>屯田９－１０</t>
  </si>
  <si>
    <t xml:space="preserve">国231/​屯田4番通 </t>
  </si>
  <si>
    <t>スタート 屯田公園</t>
  </si>
  <si>
    <t>PC4 セイコーマートふるびら店(左側)</t>
  </si>
  <si>
    <t>PC5 セブンイレブン小樽奥沢店(左側)</t>
  </si>
  <si>
    <t>ゴール セブンイレブン季実の里店(右側)</t>
  </si>
  <si>
    <t>07/02:00</t>
  </si>
  <si>
    <t>┼</t>
  </si>
  <si>
    <t>防風林通過後左折</t>
    <rPh sb="0" eb="3">
      <t>ボウフウリン</t>
    </rPh>
    <rPh sb="3" eb="6">
      <t>ツウカゴ</t>
    </rPh>
    <rPh sb="6" eb="8">
      <t>サセツ</t>
    </rPh>
    <phoneticPr fontId="1"/>
  </si>
  <si>
    <t>┤</t>
  </si>
  <si>
    <t>旧道方面へ</t>
    <rPh sb="0" eb="2">
      <t>キュウドウ</t>
    </rPh>
    <rPh sb="2" eb="4">
      <t>ホウメン</t>
    </rPh>
    <phoneticPr fontId="1"/>
  </si>
  <si>
    <t>┬</t>
    <phoneticPr fontId="1"/>
  </si>
  <si>
    <t>├</t>
    <phoneticPr fontId="1"/>
  </si>
  <si>
    <t>硬石山へ ※下り急勾配カーブ注意</t>
  </si>
  <si>
    <t>┤</t>
    <phoneticPr fontId="1"/>
  </si>
  <si>
    <t>↑</t>
    <phoneticPr fontId="1"/>
  </si>
  <si>
    <t>国230</t>
    <rPh sb="0" eb="1">
      <t>コク</t>
    </rPh>
    <phoneticPr fontId="1"/>
  </si>
  <si>
    <t>PC１から国２３０を渡って温泉街へ</t>
    <rPh sb="5" eb="6">
      <t>クニ</t>
    </rPh>
    <rPh sb="10" eb="11">
      <t>ワタ</t>
    </rPh>
    <rPh sb="13" eb="16">
      <t>オンセンガイ</t>
    </rPh>
    <phoneticPr fontId="1"/>
  </si>
  <si>
    <t>Y</t>
    <phoneticPr fontId="1"/>
  </si>
  <si>
    <t>翠山亭側へ</t>
  </si>
  <si>
    <t>朝里峠へ</t>
    <rPh sb="0" eb="3">
      <t>アサリトウゲ</t>
    </rPh>
    <phoneticPr fontId="1"/>
  </si>
  <si>
    <t>左手前にトライアル</t>
    <rPh sb="0" eb="3">
      <t>ヒダリテマエ</t>
    </rPh>
    <phoneticPr fontId="1"/>
  </si>
  <si>
    <t>毛無峠へ</t>
    <rPh sb="0" eb="3">
      <t>ケナシトウゲ</t>
    </rPh>
    <phoneticPr fontId="1"/>
  </si>
  <si>
    <t>↓</t>
    <phoneticPr fontId="1"/>
  </si>
  <si>
    <t>国5</t>
    <phoneticPr fontId="1"/>
  </si>
  <si>
    <t>国5</t>
    <rPh sb="0" eb="1">
      <t>クニ</t>
    </rPh>
    <phoneticPr fontId="1"/>
  </si>
  <si>
    <t>国229</t>
    <rPh sb="0" eb="1">
      <t>クニ</t>
    </rPh>
    <phoneticPr fontId="1"/>
  </si>
  <si>
    <r>
      <t>神恵内/</t>
    </r>
    <r>
      <rPr>
        <sz val="10"/>
        <color theme="1"/>
        <rFont val="ＭＳ 明朝"/>
        <family val="1"/>
        <charset val="128"/>
      </rPr>
      <t>​</t>
    </r>
    <r>
      <rPr>
        <sz val="10"/>
        <color theme="1"/>
        <rFont val="BIZ UDPゴシック"/>
        <family val="3"/>
        <charset val="128"/>
      </rPr>
      <t>泊/</t>
    </r>
    <phoneticPr fontId="1"/>
  </si>
  <si>
    <t>岩内</t>
    <phoneticPr fontId="1"/>
  </si>
  <si>
    <r>
      <t>余市/</t>
    </r>
    <r>
      <rPr>
        <sz val="10"/>
        <color theme="1"/>
        <rFont val="ＭＳ 明朝"/>
        <family val="1"/>
        <charset val="128"/>
      </rPr>
      <t>​</t>
    </r>
    <r>
      <rPr>
        <sz val="10"/>
        <color theme="1"/>
        <rFont val="BIZ UDPゴシック"/>
        <family val="3"/>
        <charset val="128"/>
      </rPr>
      <t>古平</t>
    </r>
    <phoneticPr fontId="1"/>
  </si>
  <si>
    <t>当丸峠へ</t>
    <rPh sb="0" eb="2">
      <t>トウマr</t>
    </rPh>
    <rPh sb="2" eb="3">
      <t>トウゲ</t>
    </rPh>
    <phoneticPr fontId="1"/>
  </si>
  <si>
    <t>PC1 セイコーマート定山渓温泉店(左側)</t>
    <phoneticPr fontId="1"/>
  </si>
  <si>
    <t>通過チェック1 道の駅あかいがわ(右側)</t>
    <phoneticPr fontId="1"/>
  </si>
  <si>
    <t>PC2 ローソン倶知安北6条店(右側)</t>
    <phoneticPr fontId="1"/>
  </si>
  <si>
    <t>小樽/余市駅</t>
    <rPh sb="3" eb="5">
      <t>ヨイチ</t>
    </rPh>
    <rPh sb="5" eb="6">
      <t>エキ</t>
    </rPh>
    <phoneticPr fontId="1"/>
  </si>
  <si>
    <t>右手前</t>
  </si>
  <si>
    <t>倶知安</t>
    <rPh sb="0" eb="3">
      <t>クッチャン</t>
    </rPh>
    <phoneticPr fontId="1"/>
  </si>
  <si>
    <t>黒川9丁目</t>
    <rPh sb="0" eb="2">
      <t>クロカワ</t>
    </rPh>
    <rPh sb="3" eb="5">
      <t>チョウメ</t>
    </rPh>
    <phoneticPr fontId="1"/>
  </si>
  <si>
    <t xml:space="preserve">赤井川 </t>
    <phoneticPr fontId="1"/>
  </si>
  <si>
    <t>余市IC</t>
    <rPh sb="0" eb="2">
      <t>ヨイチ</t>
    </rPh>
    <phoneticPr fontId="1"/>
  </si>
  <si>
    <t>フルーツ街道へ</t>
    <rPh sb="4" eb="6">
      <t>カイドウ</t>
    </rPh>
    <phoneticPr fontId="1"/>
  </si>
  <si>
    <t>塩谷2丁目</t>
    <rPh sb="0" eb="2">
      <t>シオヤ</t>
    </rPh>
    <rPh sb="3" eb="5">
      <t>チョウメ</t>
    </rPh>
    <phoneticPr fontId="1"/>
  </si>
  <si>
    <t>緑2丁目</t>
    <rPh sb="0" eb="1">
      <t>ミドリ</t>
    </rPh>
    <rPh sb="2" eb="4">
      <t>チョウメ</t>
    </rPh>
    <phoneticPr fontId="1"/>
  </si>
  <si>
    <t>道956</t>
    <rPh sb="0" eb="1">
      <t>ミチ</t>
    </rPh>
    <phoneticPr fontId="1"/>
  </si>
  <si>
    <t>国393</t>
    <rPh sb="0" eb="1">
      <t>クニ</t>
    </rPh>
    <phoneticPr fontId="1"/>
  </si>
  <si>
    <t>橋を渡りすぐ左折 細道</t>
    <rPh sb="0" eb="1">
      <t>ハシ</t>
    </rPh>
    <rPh sb="2" eb="3">
      <t>ワタ</t>
    </rPh>
    <rPh sb="6" eb="8">
      <t>サセツ</t>
    </rPh>
    <rPh sb="9" eb="11">
      <t>ホソミチ</t>
    </rPh>
    <phoneticPr fontId="1"/>
  </si>
  <si>
    <t>┼</t>
    <phoneticPr fontId="1"/>
  </si>
  <si>
    <t>右手前にトライアル</t>
    <rPh sb="0" eb="3">
      <t>ミギテマエ</t>
    </rPh>
    <phoneticPr fontId="1"/>
  </si>
  <si>
    <t>札幌/​銭函</t>
    <rPh sb="4" eb="6">
      <t>ゼニバコ</t>
    </rPh>
    <phoneticPr fontId="1"/>
  </si>
  <si>
    <t>朝里川温泉入口</t>
    <rPh sb="0" eb="3">
      <t>アサリガワ</t>
    </rPh>
    <rPh sb="3" eb="7">
      <t>オンセンイリグチ</t>
    </rPh>
    <phoneticPr fontId="1"/>
  </si>
  <si>
    <t>道125</t>
    <rPh sb="0" eb="1">
      <t>ミチ</t>
    </rPh>
    <phoneticPr fontId="1"/>
  </si>
  <si>
    <t>銭函4</t>
    <rPh sb="0" eb="2">
      <t>ゼニバコ</t>
    </rPh>
    <phoneticPr fontId="1"/>
  </si>
  <si>
    <t>新川通へ</t>
    <rPh sb="0" eb="3">
      <t>シンカワドオ</t>
    </rPh>
    <phoneticPr fontId="1"/>
  </si>
  <si>
    <t>左手前にホクレンショップ</t>
    <rPh sb="0" eb="2">
      <t>ヒダリテ</t>
    </rPh>
    <rPh sb="2" eb="3">
      <t>マエ</t>
    </rPh>
    <phoneticPr fontId="1"/>
  </si>
  <si>
    <t>PC3 セブンイレブン岩内万代店(右奥)</t>
    <rPh sb="17" eb="19">
      <t>ミギオク</t>
    </rPh>
    <phoneticPr fontId="1"/>
  </si>
  <si>
    <t>(9:12)</t>
    <phoneticPr fontId="1"/>
  </si>
  <si>
    <t>(13:16)</t>
    <phoneticPr fontId="1"/>
  </si>
  <si>
    <t>(2024年6月30日 更新)</t>
    <rPh sb="1" eb="11">
      <t>キョウ</t>
    </rPh>
    <rPh sb="12" eb="14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</si>
</sst>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4"/>
      <color rgb="FF0000FF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name val="HGPｺﾞｼｯｸM"/>
      <family val="3"/>
      <charset val="128"/>
    </font>
    <font>
      <b/>
      <sz val="10"/>
      <name val="Microsoft JhengHei"/>
      <family val="3"/>
    </font>
    <font>
      <b/>
      <sz val="14"/>
      <name val="BIZ UDP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10" fillId="2" borderId="9" xfId="0" applyFont="1" applyFill="1" applyBorder="1">
      <alignment vertical="center"/>
    </xf>
    <xf numFmtId="20" fontId="6" fillId="2" borderId="9" xfId="0" applyNumberFormat="1" applyFont="1" applyFill="1" applyBorder="1">
      <alignment vertical="center"/>
    </xf>
    <xf numFmtId="20" fontId="6" fillId="2" borderId="10" xfId="0" applyNumberFormat="1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6" fillId="2" borderId="10" xfId="0" applyFont="1" applyFill="1" applyBorder="1">
      <alignment vertical="center"/>
    </xf>
    <xf numFmtId="0" fontId="9" fillId="0" borderId="12" xfId="0" applyFont="1" applyBorder="1">
      <alignment vertical="center"/>
    </xf>
    <xf numFmtId="0" fontId="9" fillId="0" borderId="6" xfId="0" applyFont="1" applyBorder="1">
      <alignment vertical="center"/>
    </xf>
    <xf numFmtId="176" fontId="6" fillId="2" borderId="9" xfId="0" applyNumberFormat="1" applyFont="1" applyFill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12" fillId="0" borderId="1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2" fillId="0" borderId="16" xfId="1" applyFont="1" applyBorder="1" applyAlignment="1">
      <alignment horizontal="center" vertical="center"/>
    </xf>
    <xf numFmtId="0" fontId="6" fillId="2" borderId="15" xfId="0" applyFont="1" applyFill="1" applyBorder="1">
      <alignment vertical="center"/>
    </xf>
    <xf numFmtId="0" fontId="9" fillId="0" borderId="4" xfId="0" applyFont="1" applyBorder="1">
      <alignment vertical="center"/>
    </xf>
    <xf numFmtId="0" fontId="4" fillId="2" borderId="15" xfId="0" applyFont="1" applyFill="1" applyBorder="1">
      <alignment vertical="center"/>
    </xf>
    <xf numFmtId="0" fontId="13" fillId="2" borderId="17" xfId="1" applyFont="1" applyFill="1" applyBorder="1" applyAlignment="1">
      <alignment horizontal="center" vertical="center"/>
    </xf>
    <xf numFmtId="0" fontId="14" fillId="2" borderId="4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4" fillId="0" borderId="18" xfId="0" applyFont="1" applyBorder="1">
      <alignment vertical="center"/>
    </xf>
    <xf numFmtId="176" fontId="4" fillId="0" borderId="18" xfId="0" applyNumberFormat="1" applyFont="1" applyBorder="1">
      <alignment vertical="center"/>
    </xf>
    <xf numFmtId="0" fontId="4" fillId="0" borderId="19" xfId="0" applyFont="1" applyBorder="1">
      <alignment vertical="center"/>
    </xf>
    <xf numFmtId="176" fontId="0" fillId="0" borderId="0" xfId="0" applyNumberFormat="1">
      <alignment vertical="center"/>
    </xf>
    <xf numFmtId="0" fontId="12" fillId="0" borderId="20" xfId="1" applyFont="1" applyBorder="1" applyAlignment="1">
      <alignment horizontal="center" vertical="center"/>
    </xf>
    <xf numFmtId="0" fontId="9" fillId="2" borderId="15" xfId="0" applyFont="1" applyFill="1" applyBorder="1">
      <alignment vertical="center"/>
    </xf>
    <xf numFmtId="0" fontId="4" fillId="0" borderId="21" xfId="0" applyFont="1" applyBorder="1">
      <alignment vertical="center"/>
    </xf>
    <xf numFmtId="0" fontId="12" fillId="2" borderId="17" xfId="1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12" fillId="0" borderId="22" xfId="1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12" fillId="2" borderId="23" xfId="1" applyFont="1" applyFill="1" applyBorder="1" applyAlignment="1">
      <alignment horizontal="center" vertical="center"/>
    </xf>
    <xf numFmtId="0" fontId="9" fillId="2" borderId="9" xfId="0" applyFont="1" applyFill="1" applyBorder="1">
      <alignment vertical="center"/>
    </xf>
    <xf numFmtId="20" fontId="6" fillId="2" borderId="9" xfId="0" applyNumberFormat="1" applyFont="1" applyFill="1" applyBorder="1" applyAlignment="1">
      <alignment horizontal="right" vertical="center"/>
    </xf>
    <xf numFmtId="20" fontId="6" fillId="2" borderId="10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</cellXfs>
  <cellStyles count="2">
    <cellStyle name="Normal" xfId="1" xr:uid="{D035841E-14B2-45C9-8B1F-20D31B94160E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3</xdr:row>
      <xdr:rowOff>38100</xdr:rowOff>
    </xdr:from>
    <xdr:to>
      <xdr:col>4</xdr:col>
      <xdr:colOff>400105</xdr:colOff>
      <xdr:row>3</xdr:row>
      <xdr:rowOff>219100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A6A9004-05C0-115E-8D4C-7AC9B4820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809625"/>
          <a:ext cx="390580" cy="1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4</xdr:row>
      <xdr:rowOff>38100</xdr:rowOff>
    </xdr:from>
    <xdr:to>
      <xdr:col>4</xdr:col>
      <xdr:colOff>400105</xdr:colOff>
      <xdr:row>4</xdr:row>
      <xdr:rowOff>219100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1F2A9A-2BEA-EA28-6E93-BFEC7834B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057275"/>
          <a:ext cx="390580" cy="1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5</xdr:row>
      <xdr:rowOff>38100</xdr:rowOff>
    </xdr:from>
    <xdr:to>
      <xdr:col>4</xdr:col>
      <xdr:colOff>400105</xdr:colOff>
      <xdr:row>5</xdr:row>
      <xdr:rowOff>219100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2FF0DD3-7210-2A61-7797-AB526691F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304925"/>
          <a:ext cx="390580" cy="1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6</xdr:row>
      <xdr:rowOff>38100</xdr:rowOff>
    </xdr:from>
    <xdr:to>
      <xdr:col>4</xdr:col>
      <xdr:colOff>400105</xdr:colOff>
      <xdr:row>6</xdr:row>
      <xdr:rowOff>219100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D71DC0D-77E3-F01B-1816-D12EDDFDB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552575"/>
          <a:ext cx="390580" cy="1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10</xdr:row>
      <xdr:rowOff>38100</xdr:rowOff>
    </xdr:from>
    <xdr:to>
      <xdr:col>4</xdr:col>
      <xdr:colOff>400105</xdr:colOff>
      <xdr:row>10</xdr:row>
      <xdr:rowOff>219100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65CEBB0-A9DF-34D0-0189-3C4CACC27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2543175"/>
          <a:ext cx="390580" cy="181000"/>
        </a:xfrm>
        <a:prstGeom prst="rect">
          <a:avLst/>
        </a:prstGeom>
      </xdr:spPr>
    </xdr:pic>
    <xdr:clientData/>
  </xdr:twoCellAnchor>
  <xdr:oneCellAnchor>
    <xdr:from>
      <xdr:col>4</xdr:col>
      <xdr:colOff>9525</xdr:colOff>
      <xdr:row>12</xdr:row>
      <xdr:rowOff>38100</xdr:rowOff>
    </xdr:from>
    <xdr:ext cx="390580" cy="181000"/>
    <xdr:pic>
      <xdr:nvPicPr>
        <xdr:cNvPr id="10" name="図 9">
          <a:extLst>
            <a:ext uri="{FF2B5EF4-FFF2-40B4-BE49-F238E27FC236}">
              <a16:creationId xmlns:a16="http://schemas.microsoft.com/office/drawing/2014/main" id="{6878FC92-5AB7-4436-A5E0-76321D5D9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5525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13</xdr:row>
      <xdr:rowOff>38100</xdr:rowOff>
    </xdr:from>
    <xdr:ext cx="390580" cy="181000"/>
    <xdr:pic>
      <xdr:nvPicPr>
        <xdr:cNvPr id="11" name="図 10">
          <a:extLst>
            <a:ext uri="{FF2B5EF4-FFF2-40B4-BE49-F238E27FC236}">
              <a16:creationId xmlns:a16="http://schemas.microsoft.com/office/drawing/2014/main" id="{4E4E7305-FAE9-459C-81CD-92F6A503A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32861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17</xdr:row>
      <xdr:rowOff>38100</xdr:rowOff>
    </xdr:from>
    <xdr:ext cx="390580" cy="181000"/>
    <xdr:pic>
      <xdr:nvPicPr>
        <xdr:cNvPr id="2" name="図 1">
          <a:extLst>
            <a:ext uri="{FF2B5EF4-FFF2-40B4-BE49-F238E27FC236}">
              <a16:creationId xmlns:a16="http://schemas.microsoft.com/office/drawing/2014/main" id="{0B9C6DF4-61B1-4BC8-8C07-772189267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42957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18</xdr:row>
      <xdr:rowOff>38100</xdr:rowOff>
    </xdr:from>
    <xdr:ext cx="390580" cy="181000"/>
    <xdr:pic>
      <xdr:nvPicPr>
        <xdr:cNvPr id="3" name="図 2">
          <a:extLst>
            <a:ext uri="{FF2B5EF4-FFF2-40B4-BE49-F238E27FC236}">
              <a16:creationId xmlns:a16="http://schemas.microsoft.com/office/drawing/2014/main" id="{ED8CBA66-7458-416A-AC94-9E57CC2D8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45434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20</xdr:row>
      <xdr:rowOff>38100</xdr:rowOff>
    </xdr:from>
    <xdr:ext cx="390580" cy="181000"/>
    <xdr:pic>
      <xdr:nvPicPr>
        <xdr:cNvPr id="9" name="図 8">
          <a:extLst>
            <a:ext uri="{FF2B5EF4-FFF2-40B4-BE49-F238E27FC236}">
              <a16:creationId xmlns:a16="http://schemas.microsoft.com/office/drawing/2014/main" id="{4168A6D1-028C-4AB0-A35A-301482324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45434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23</xdr:row>
      <xdr:rowOff>38100</xdr:rowOff>
    </xdr:from>
    <xdr:ext cx="390580" cy="181000"/>
    <xdr:pic>
      <xdr:nvPicPr>
        <xdr:cNvPr id="12" name="図 11">
          <a:extLst>
            <a:ext uri="{FF2B5EF4-FFF2-40B4-BE49-F238E27FC236}">
              <a16:creationId xmlns:a16="http://schemas.microsoft.com/office/drawing/2014/main" id="{C4E37E35-D421-4230-B424-A58232602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45434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24</xdr:row>
      <xdr:rowOff>38100</xdr:rowOff>
    </xdr:from>
    <xdr:ext cx="390580" cy="181000"/>
    <xdr:pic>
      <xdr:nvPicPr>
        <xdr:cNvPr id="14" name="図 13">
          <a:extLst>
            <a:ext uri="{FF2B5EF4-FFF2-40B4-BE49-F238E27FC236}">
              <a16:creationId xmlns:a16="http://schemas.microsoft.com/office/drawing/2014/main" id="{E7EC1D3F-4E85-4984-A393-322457FF9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58007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31</xdr:row>
      <xdr:rowOff>38100</xdr:rowOff>
    </xdr:from>
    <xdr:ext cx="390580" cy="181000"/>
    <xdr:pic>
      <xdr:nvPicPr>
        <xdr:cNvPr id="15" name="図 14">
          <a:extLst>
            <a:ext uri="{FF2B5EF4-FFF2-40B4-BE49-F238E27FC236}">
              <a16:creationId xmlns:a16="http://schemas.microsoft.com/office/drawing/2014/main" id="{65CBF997-E5C1-4778-9B4B-670703EE1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781050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15</xdr:row>
      <xdr:rowOff>38100</xdr:rowOff>
    </xdr:from>
    <xdr:ext cx="390580" cy="181000"/>
    <xdr:pic>
      <xdr:nvPicPr>
        <xdr:cNvPr id="16" name="図 15">
          <a:extLst>
            <a:ext uri="{FF2B5EF4-FFF2-40B4-BE49-F238E27FC236}">
              <a16:creationId xmlns:a16="http://schemas.microsoft.com/office/drawing/2014/main" id="{FB220536-5FF5-4B47-B589-086801DD7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4543425"/>
          <a:ext cx="390580" cy="181000"/>
        </a:xfrm>
        <a:prstGeom prst="rect">
          <a:avLst/>
        </a:prstGeom>
      </xdr:spPr>
    </xdr:pic>
    <xdr:clientData/>
  </xdr:oneCellAnchor>
  <xdr:twoCellAnchor editAs="oneCell">
    <xdr:from>
      <xdr:col>10</xdr:col>
      <xdr:colOff>476250</xdr:colOff>
      <xdr:row>35</xdr:row>
      <xdr:rowOff>9525</xdr:rowOff>
    </xdr:from>
    <xdr:to>
      <xdr:col>10</xdr:col>
      <xdr:colOff>685800</xdr:colOff>
      <xdr:row>35</xdr:row>
      <xdr:rowOff>236538</xdr:rowOff>
    </xdr:to>
    <xdr:pic>
      <xdr:nvPicPr>
        <xdr:cNvPr id="17" name="図 16" descr="img01.png">
          <a:extLst>
            <a:ext uri="{FF2B5EF4-FFF2-40B4-BE49-F238E27FC236}">
              <a16:creationId xmlns:a16="http://schemas.microsoft.com/office/drawing/2014/main" id="{94810CC3-B2CF-441A-8050-9DF81B55C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9925" y="14211300"/>
          <a:ext cx="209550" cy="227013"/>
        </a:xfrm>
        <a:prstGeom prst="rect">
          <a:avLst/>
        </a:prstGeom>
      </xdr:spPr>
    </xdr:pic>
    <xdr:clientData/>
  </xdr:twoCellAnchor>
  <xdr:oneCellAnchor>
    <xdr:from>
      <xdr:col>4</xdr:col>
      <xdr:colOff>9525</xdr:colOff>
      <xdr:row>36</xdr:row>
      <xdr:rowOff>38100</xdr:rowOff>
    </xdr:from>
    <xdr:ext cx="390580" cy="181000"/>
    <xdr:pic>
      <xdr:nvPicPr>
        <xdr:cNvPr id="18" name="図 17">
          <a:extLst>
            <a:ext uri="{FF2B5EF4-FFF2-40B4-BE49-F238E27FC236}">
              <a16:creationId xmlns:a16="http://schemas.microsoft.com/office/drawing/2014/main" id="{AC49D5D6-6A03-4B7A-BE87-E54F56C26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60483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37</xdr:row>
      <xdr:rowOff>38100</xdr:rowOff>
    </xdr:from>
    <xdr:ext cx="390580" cy="181000"/>
    <xdr:pic>
      <xdr:nvPicPr>
        <xdr:cNvPr id="20" name="図 19">
          <a:extLst>
            <a:ext uri="{FF2B5EF4-FFF2-40B4-BE49-F238E27FC236}">
              <a16:creationId xmlns:a16="http://schemas.microsoft.com/office/drawing/2014/main" id="{9C77078E-239B-440A-B5D7-79C1A1DE6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95726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38</xdr:row>
      <xdr:rowOff>38100</xdr:rowOff>
    </xdr:from>
    <xdr:ext cx="390580" cy="181000"/>
    <xdr:pic>
      <xdr:nvPicPr>
        <xdr:cNvPr id="21" name="図 20">
          <a:extLst>
            <a:ext uri="{FF2B5EF4-FFF2-40B4-BE49-F238E27FC236}">
              <a16:creationId xmlns:a16="http://schemas.microsoft.com/office/drawing/2014/main" id="{17B38A8F-5D0D-4076-9C16-2F6070A93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98202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39</xdr:row>
      <xdr:rowOff>38100</xdr:rowOff>
    </xdr:from>
    <xdr:ext cx="390580" cy="181000"/>
    <xdr:pic>
      <xdr:nvPicPr>
        <xdr:cNvPr id="22" name="図 21">
          <a:extLst>
            <a:ext uri="{FF2B5EF4-FFF2-40B4-BE49-F238E27FC236}">
              <a16:creationId xmlns:a16="http://schemas.microsoft.com/office/drawing/2014/main" id="{43CDB3A6-3A47-4644-A713-75FFFA178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00679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35</xdr:row>
      <xdr:rowOff>38100</xdr:rowOff>
    </xdr:from>
    <xdr:ext cx="390580" cy="181000"/>
    <xdr:pic>
      <xdr:nvPicPr>
        <xdr:cNvPr id="23" name="図 22">
          <a:extLst>
            <a:ext uri="{FF2B5EF4-FFF2-40B4-BE49-F238E27FC236}">
              <a16:creationId xmlns:a16="http://schemas.microsoft.com/office/drawing/2014/main" id="{C55CBCD3-1ABD-4638-A2A6-B8B2FD57A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95726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35</xdr:row>
      <xdr:rowOff>0</xdr:rowOff>
    </xdr:from>
    <xdr:ext cx="390580" cy="181000"/>
    <xdr:pic>
      <xdr:nvPicPr>
        <xdr:cNvPr id="24" name="図 23">
          <a:extLst>
            <a:ext uri="{FF2B5EF4-FFF2-40B4-BE49-F238E27FC236}">
              <a16:creationId xmlns:a16="http://schemas.microsoft.com/office/drawing/2014/main" id="{38A15481-3353-414C-8C85-7C9BADB83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93249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33</xdr:row>
      <xdr:rowOff>38100</xdr:rowOff>
    </xdr:from>
    <xdr:ext cx="390580" cy="181000"/>
    <xdr:pic>
      <xdr:nvPicPr>
        <xdr:cNvPr id="25" name="図 24">
          <a:extLst>
            <a:ext uri="{FF2B5EF4-FFF2-40B4-BE49-F238E27FC236}">
              <a16:creationId xmlns:a16="http://schemas.microsoft.com/office/drawing/2014/main" id="{F41A8BB0-1138-454C-B1DA-F0CD667D3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907732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32</xdr:row>
      <xdr:rowOff>38100</xdr:rowOff>
    </xdr:from>
    <xdr:ext cx="390580" cy="181000"/>
    <xdr:pic>
      <xdr:nvPicPr>
        <xdr:cNvPr id="26" name="図 25">
          <a:extLst>
            <a:ext uri="{FF2B5EF4-FFF2-40B4-BE49-F238E27FC236}">
              <a16:creationId xmlns:a16="http://schemas.microsoft.com/office/drawing/2014/main" id="{228FED00-2159-40E7-AEB8-A3F22468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85629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43</xdr:row>
      <xdr:rowOff>38100</xdr:rowOff>
    </xdr:from>
    <xdr:ext cx="390580" cy="181000"/>
    <xdr:pic>
      <xdr:nvPicPr>
        <xdr:cNvPr id="27" name="図 26">
          <a:extLst>
            <a:ext uri="{FF2B5EF4-FFF2-40B4-BE49-F238E27FC236}">
              <a16:creationId xmlns:a16="http://schemas.microsoft.com/office/drawing/2014/main" id="{7F876626-EBAF-4385-AEA7-641D8CD5D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03155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42</xdr:row>
      <xdr:rowOff>38100</xdr:rowOff>
    </xdr:from>
    <xdr:ext cx="390580" cy="181000"/>
    <xdr:pic>
      <xdr:nvPicPr>
        <xdr:cNvPr id="28" name="図 27">
          <a:extLst>
            <a:ext uri="{FF2B5EF4-FFF2-40B4-BE49-F238E27FC236}">
              <a16:creationId xmlns:a16="http://schemas.microsoft.com/office/drawing/2014/main" id="{3382950A-E80C-442A-B050-EB7087A18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03155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41</xdr:row>
      <xdr:rowOff>38100</xdr:rowOff>
    </xdr:from>
    <xdr:ext cx="390580" cy="181000"/>
    <xdr:pic>
      <xdr:nvPicPr>
        <xdr:cNvPr id="29" name="図 28">
          <a:extLst>
            <a:ext uri="{FF2B5EF4-FFF2-40B4-BE49-F238E27FC236}">
              <a16:creationId xmlns:a16="http://schemas.microsoft.com/office/drawing/2014/main" id="{DB667AAB-D1C5-4659-9ECD-CA165EAD2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03155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40</xdr:row>
      <xdr:rowOff>38100</xdr:rowOff>
    </xdr:from>
    <xdr:ext cx="390580" cy="181000"/>
    <xdr:pic>
      <xdr:nvPicPr>
        <xdr:cNvPr id="30" name="図 29">
          <a:extLst>
            <a:ext uri="{FF2B5EF4-FFF2-40B4-BE49-F238E27FC236}">
              <a16:creationId xmlns:a16="http://schemas.microsoft.com/office/drawing/2014/main" id="{D6BAFEF4-CF89-414E-82C6-635C1335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03155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51</xdr:row>
      <xdr:rowOff>38100</xdr:rowOff>
    </xdr:from>
    <xdr:ext cx="390580" cy="181000"/>
    <xdr:pic>
      <xdr:nvPicPr>
        <xdr:cNvPr id="31" name="図 30">
          <a:extLst>
            <a:ext uri="{FF2B5EF4-FFF2-40B4-BE49-F238E27FC236}">
              <a16:creationId xmlns:a16="http://schemas.microsoft.com/office/drawing/2014/main" id="{9C3FF2E2-4789-4C2C-9BA4-5D919FADB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1306175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52</xdr:row>
      <xdr:rowOff>9525</xdr:rowOff>
    </xdr:from>
    <xdr:ext cx="390580" cy="181000"/>
    <xdr:pic>
      <xdr:nvPicPr>
        <xdr:cNvPr id="32" name="図 31">
          <a:extLst>
            <a:ext uri="{FF2B5EF4-FFF2-40B4-BE49-F238E27FC236}">
              <a16:creationId xmlns:a16="http://schemas.microsoft.com/office/drawing/2014/main" id="{DD17C086-4CF1-4CEA-8FD9-3BB99C971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352550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53</xdr:row>
      <xdr:rowOff>9525</xdr:rowOff>
    </xdr:from>
    <xdr:ext cx="390580" cy="181000"/>
    <xdr:pic>
      <xdr:nvPicPr>
        <xdr:cNvPr id="33" name="図 32">
          <a:extLst>
            <a:ext uri="{FF2B5EF4-FFF2-40B4-BE49-F238E27FC236}">
              <a16:creationId xmlns:a16="http://schemas.microsoft.com/office/drawing/2014/main" id="{733FFD0C-EEF5-4A14-B62A-36591F611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352550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54</xdr:row>
      <xdr:rowOff>9525</xdr:rowOff>
    </xdr:from>
    <xdr:ext cx="390580" cy="181000"/>
    <xdr:pic>
      <xdr:nvPicPr>
        <xdr:cNvPr id="34" name="図 33">
          <a:extLst>
            <a:ext uri="{FF2B5EF4-FFF2-40B4-BE49-F238E27FC236}">
              <a16:creationId xmlns:a16="http://schemas.microsoft.com/office/drawing/2014/main" id="{FED8C1C8-60E3-441B-8B28-5B1EE71A6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377315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55</xdr:row>
      <xdr:rowOff>9525</xdr:rowOff>
    </xdr:from>
    <xdr:ext cx="390580" cy="181000"/>
    <xdr:pic>
      <xdr:nvPicPr>
        <xdr:cNvPr id="35" name="図 34">
          <a:extLst>
            <a:ext uri="{FF2B5EF4-FFF2-40B4-BE49-F238E27FC236}">
              <a16:creationId xmlns:a16="http://schemas.microsoft.com/office/drawing/2014/main" id="{FE1EB393-5215-4F65-ADA3-05A927054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402080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56</xdr:row>
      <xdr:rowOff>9525</xdr:rowOff>
    </xdr:from>
    <xdr:ext cx="390580" cy="181000"/>
    <xdr:pic>
      <xdr:nvPicPr>
        <xdr:cNvPr id="36" name="図 35">
          <a:extLst>
            <a:ext uri="{FF2B5EF4-FFF2-40B4-BE49-F238E27FC236}">
              <a16:creationId xmlns:a16="http://schemas.microsoft.com/office/drawing/2014/main" id="{1A5BE84E-86D6-43B1-B068-3A042A062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426845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57</xdr:row>
      <xdr:rowOff>9525</xdr:rowOff>
    </xdr:from>
    <xdr:ext cx="390580" cy="181000"/>
    <xdr:pic>
      <xdr:nvPicPr>
        <xdr:cNvPr id="37" name="図 36">
          <a:extLst>
            <a:ext uri="{FF2B5EF4-FFF2-40B4-BE49-F238E27FC236}">
              <a16:creationId xmlns:a16="http://schemas.microsoft.com/office/drawing/2014/main" id="{F52FA5A2-3433-449C-B50C-EE040F3B9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451610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58</xdr:row>
      <xdr:rowOff>9525</xdr:rowOff>
    </xdr:from>
    <xdr:ext cx="390580" cy="181000"/>
    <xdr:pic>
      <xdr:nvPicPr>
        <xdr:cNvPr id="38" name="図 37">
          <a:extLst>
            <a:ext uri="{FF2B5EF4-FFF2-40B4-BE49-F238E27FC236}">
              <a16:creationId xmlns:a16="http://schemas.microsoft.com/office/drawing/2014/main" id="{698C9935-9534-4B25-824A-D267E8F2C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476375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59</xdr:row>
      <xdr:rowOff>9525</xdr:rowOff>
    </xdr:from>
    <xdr:ext cx="390580" cy="181000"/>
    <xdr:pic>
      <xdr:nvPicPr>
        <xdr:cNvPr id="39" name="図 38">
          <a:extLst>
            <a:ext uri="{FF2B5EF4-FFF2-40B4-BE49-F238E27FC236}">
              <a16:creationId xmlns:a16="http://schemas.microsoft.com/office/drawing/2014/main" id="{3DC070A0-7A84-4CC2-852A-914558D4E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14763750"/>
          <a:ext cx="390580" cy="18100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34</xdr:row>
      <xdr:rowOff>38100</xdr:rowOff>
    </xdr:from>
    <xdr:ext cx="390580" cy="181000"/>
    <xdr:pic>
      <xdr:nvPicPr>
        <xdr:cNvPr id="40" name="図 39">
          <a:extLst>
            <a:ext uri="{FF2B5EF4-FFF2-40B4-BE49-F238E27FC236}">
              <a16:creationId xmlns:a16="http://schemas.microsoft.com/office/drawing/2014/main" id="{AE128F74-9B49-4D79-84DC-33BEAF4AB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9077325"/>
          <a:ext cx="390580" cy="1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0B3A-5444-475F-A42C-FF59DF54964B}">
  <sheetPr codeName="Sheet1">
    <pageSetUpPr fitToPage="1"/>
  </sheetPr>
  <dimension ref="B1:M62"/>
  <sheetViews>
    <sheetView tabSelected="1" workbookViewId="0"/>
  </sheetViews>
  <sheetFormatPr defaultRowHeight="19.5" x14ac:dyDescent="0.4"/>
  <cols>
    <col min="1" max="1" width="3.21875" customWidth="1"/>
    <col min="2" max="2" width="3.77734375" bestFit="1" customWidth="1"/>
    <col min="3" max="3" width="7.44140625" bestFit="1" customWidth="1"/>
    <col min="4" max="4" width="11.44140625" bestFit="1" customWidth="1"/>
    <col min="5" max="5" width="4.77734375" customWidth="1"/>
    <col min="6" max="6" width="5" bestFit="1" customWidth="1"/>
    <col min="7" max="7" width="3.88671875" bestFit="1" customWidth="1"/>
    <col min="8" max="8" width="6.21875" bestFit="1" customWidth="1"/>
    <col min="9" max="9" width="7.5546875" bestFit="1" customWidth="1"/>
    <col min="10" max="10" width="16.88671875" customWidth="1"/>
    <col min="11" max="11" width="25" bestFit="1" customWidth="1"/>
    <col min="12" max="12" width="9.33203125" bestFit="1" customWidth="1"/>
    <col min="13" max="13" width="9.44140625" bestFit="1" customWidth="1"/>
  </cols>
  <sheetData>
    <row r="1" spans="2:13" ht="20.25" thickBot="1" x14ac:dyDescent="0.45">
      <c r="B1" s="2" t="s">
        <v>0</v>
      </c>
      <c r="C1" s="1"/>
      <c r="D1" s="1"/>
      <c r="E1" s="1"/>
      <c r="F1" s="1"/>
      <c r="G1" s="58" t="s">
        <v>107</v>
      </c>
      <c r="H1" s="1"/>
      <c r="I1" s="1"/>
      <c r="J1" s="1"/>
      <c r="K1" s="1"/>
      <c r="L1" s="1"/>
      <c r="M1" s="3" t="s">
        <v>1</v>
      </c>
    </row>
    <row r="2" spans="2:13" ht="20.25" thickBot="1" x14ac:dyDescent="0.45"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5" t="s">
        <v>13</v>
      </c>
    </row>
    <row r="3" spans="2:13" ht="20.25" thickBot="1" x14ac:dyDescent="0.45">
      <c r="B3" s="17">
        <f t="shared" ref="B3:B33" si="0">ROW()-2</f>
        <v>1</v>
      </c>
      <c r="C3" s="18"/>
      <c r="D3" s="18"/>
      <c r="E3" s="18"/>
      <c r="F3" s="18"/>
      <c r="G3" s="19"/>
      <c r="H3" s="29">
        <v>0</v>
      </c>
      <c r="I3" s="29">
        <v>0</v>
      </c>
      <c r="J3" s="20" t="s">
        <v>52</v>
      </c>
      <c r="K3" s="18"/>
      <c r="L3" s="21">
        <v>0.25</v>
      </c>
      <c r="M3" s="22">
        <v>0.27083333333333331</v>
      </c>
    </row>
    <row r="4" spans="2:13" x14ac:dyDescent="0.4">
      <c r="B4" s="10">
        <f t="shared" si="0"/>
        <v>2</v>
      </c>
      <c r="C4" s="11"/>
      <c r="D4" s="11" t="s">
        <v>14</v>
      </c>
      <c r="E4" s="11"/>
      <c r="F4" s="33" t="s">
        <v>57</v>
      </c>
      <c r="G4" s="16" t="s">
        <v>15</v>
      </c>
      <c r="H4" s="30">
        <f t="shared" ref="H4:H13" si="1">I4-I3</f>
        <v>0.2</v>
      </c>
      <c r="I4" s="30">
        <v>0.2</v>
      </c>
      <c r="J4" s="11"/>
      <c r="K4" s="11"/>
      <c r="L4" s="11"/>
      <c r="M4" s="12"/>
    </row>
    <row r="5" spans="2:13" x14ac:dyDescent="0.4">
      <c r="B5" s="4">
        <f t="shared" si="0"/>
        <v>3</v>
      </c>
      <c r="C5" s="11"/>
      <c r="D5" s="5"/>
      <c r="E5" s="11"/>
      <c r="F5" s="33" t="s">
        <v>57</v>
      </c>
      <c r="G5" s="7" t="s">
        <v>15</v>
      </c>
      <c r="H5" s="31">
        <f t="shared" si="1"/>
        <v>1.8</v>
      </c>
      <c r="I5" s="31">
        <v>2</v>
      </c>
      <c r="K5" s="5" t="s">
        <v>58</v>
      </c>
      <c r="L5" s="5"/>
      <c r="M5" s="6"/>
    </row>
    <row r="6" spans="2:13" x14ac:dyDescent="0.4">
      <c r="B6" s="4">
        <f t="shared" si="0"/>
        <v>4</v>
      </c>
      <c r="C6" s="11"/>
      <c r="D6" s="5"/>
      <c r="E6" s="11"/>
      <c r="F6" s="33" t="s">
        <v>57</v>
      </c>
      <c r="G6" s="8" t="s">
        <v>20</v>
      </c>
      <c r="H6" s="31">
        <f t="shared" si="1"/>
        <v>0.60000000000000009</v>
      </c>
      <c r="I6" s="31">
        <v>2.6</v>
      </c>
      <c r="K6" s="5"/>
      <c r="L6" s="5"/>
      <c r="M6" s="6"/>
    </row>
    <row r="7" spans="2:13" x14ac:dyDescent="0.4">
      <c r="B7" s="4">
        <f t="shared" si="0"/>
        <v>5</v>
      </c>
      <c r="C7" s="5" t="s">
        <v>16</v>
      </c>
      <c r="D7" s="5" t="s">
        <v>17</v>
      </c>
      <c r="E7" s="11"/>
      <c r="F7" s="33" t="s">
        <v>59</v>
      </c>
      <c r="G7" s="7" t="s">
        <v>15</v>
      </c>
      <c r="H7" s="31">
        <f t="shared" si="1"/>
        <v>7.9</v>
      </c>
      <c r="I7" s="31">
        <v>10.5</v>
      </c>
      <c r="J7" s="5" t="s">
        <v>18</v>
      </c>
      <c r="K7" s="5"/>
      <c r="L7" s="5"/>
      <c r="M7" s="6"/>
    </row>
    <row r="8" spans="2:13" x14ac:dyDescent="0.4">
      <c r="B8" s="4">
        <f t="shared" si="0"/>
        <v>6</v>
      </c>
      <c r="C8" s="11"/>
      <c r="D8" s="5"/>
      <c r="E8" s="11"/>
      <c r="F8" s="33" t="s">
        <v>62</v>
      </c>
      <c r="G8" s="8" t="s">
        <v>20</v>
      </c>
      <c r="H8" s="31">
        <f t="shared" si="1"/>
        <v>6.8999999999999986</v>
      </c>
      <c r="I8" s="31">
        <v>17.399999999999999</v>
      </c>
      <c r="J8" s="5"/>
      <c r="K8" s="5" t="s">
        <v>60</v>
      </c>
      <c r="L8" s="5"/>
      <c r="M8" s="6"/>
    </row>
    <row r="9" spans="2:13" x14ac:dyDescent="0.4">
      <c r="B9" s="4">
        <f t="shared" si="0"/>
        <v>7</v>
      </c>
      <c r="C9" s="5" t="s">
        <v>16</v>
      </c>
      <c r="D9" s="5"/>
      <c r="E9" s="5"/>
      <c r="F9" s="33" t="s">
        <v>61</v>
      </c>
      <c r="G9" s="8" t="s">
        <v>20</v>
      </c>
      <c r="H9" s="31">
        <f t="shared" si="1"/>
        <v>3.7000000000000028</v>
      </c>
      <c r="I9" s="31">
        <v>21.1</v>
      </c>
      <c r="J9" s="5"/>
      <c r="L9" s="5"/>
      <c r="M9" s="6"/>
    </row>
    <row r="10" spans="2:13" x14ac:dyDescent="0.4">
      <c r="B10" s="4">
        <f t="shared" si="0"/>
        <v>8</v>
      </c>
      <c r="C10" s="11"/>
      <c r="D10" s="5"/>
      <c r="E10" s="5"/>
      <c r="F10" s="33" t="s">
        <v>61</v>
      </c>
      <c r="G10" s="7" t="s">
        <v>15</v>
      </c>
      <c r="H10" s="31">
        <f t="shared" si="1"/>
        <v>4.5</v>
      </c>
      <c r="I10" s="31">
        <v>25.6</v>
      </c>
      <c r="J10" s="5"/>
      <c r="K10" s="5"/>
      <c r="L10" s="5"/>
      <c r="M10" s="6"/>
    </row>
    <row r="11" spans="2:13" x14ac:dyDescent="0.4">
      <c r="B11" s="4">
        <f t="shared" si="0"/>
        <v>9</v>
      </c>
      <c r="C11" s="11"/>
      <c r="D11" s="5"/>
      <c r="E11" s="11"/>
      <c r="F11" s="34" t="s">
        <v>62</v>
      </c>
      <c r="G11" s="8" t="s">
        <v>20</v>
      </c>
      <c r="H11" s="31">
        <f t="shared" si="1"/>
        <v>0.5</v>
      </c>
      <c r="I11" s="31">
        <v>26.1</v>
      </c>
      <c r="J11" s="5"/>
      <c r="K11" s="5" t="s">
        <v>63</v>
      </c>
      <c r="L11" s="5"/>
      <c r="M11" s="6"/>
    </row>
    <row r="12" spans="2:13" x14ac:dyDescent="0.4">
      <c r="B12" s="4">
        <f t="shared" si="0"/>
        <v>10</v>
      </c>
      <c r="C12" s="11"/>
      <c r="D12" s="5"/>
      <c r="E12" s="5"/>
      <c r="F12" s="33" t="s">
        <v>61</v>
      </c>
      <c r="G12" s="8" t="s">
        <v>20</v>
      </c>
      <c r="H12" s="31">
        <f t="shared" si="1"/>
        <v>2.3999999999999986</v>
      </c>
      <c r="I12" s="31">
        <v>28.5</v>
      </c>
      <c r="J12" s="5"/>
      <c r="K12" s="5"/>
      <c r="L12" s="5"/>
      <c r="M12" s="6"/>
    </row>
    <row r="13" spans="2:13" x14ac:dyDescent="0.4">
      <c r="B13" s="4">
        <f t="shared" si="0"/>
        <v>11</v>
      </c>
      <c r="C13" s="11"/>
      <c r="D13" s="5"/>
      <c r="E13" s="11"/>
      <c r="F13" s="33" t="s">
        <v>64</v>
      </c>
      <c r="G13" s="7" t="s">
        <v>15</v>
      </c>
      <c r="H13" s="31">
        <f t="shared" si="1"/>
        <v>7.1000000000000014</v>
      </c>
      <c r="I13" s="31">
        <v>35.6</v>
      </c>
      <c r="J13" s="5"/>
      <c r="K13" s="5"/>
      <c r="L13" s="5"/>
      <c r="M13" s="6"/>
    </row>
    <row r="14" spans="2:13" ht="20.25" thickBot="1" x14ac:dyDescent="0.45">
      <c r="B14" s="4">
        <f t="shared" si="0"/>
        <v>12</v>
      </c>
      <c r="C14" s="5" t="s">
        <v>21</v>
      </c>
      <c r="D14" s="9"/>
      <c r="E14" s="35"/>
      <c r="F14" s="36" t="s">
        <v>61</v>
      </c>
      <c r="G14" s="38" t="s">
        <v>20</v>
      </c>
      <c r="H14" s="31">
        <f t="shared" ref="H14:H44" si="2">I14-I13</f>
        <v>0</v>
      </c>
      <c r="I14" s="31">
        <v>35.6</v>
      </c>
      <c r="J14" s="5"/>
      <c r="K14" s="5"/>
      <c r="L14" s="5"/>
      <c r="M14" s="6"/>
    </row>
    <row r="15" spans="2:13" ht="20.25" thickBot="1" x14ac:dyDescent="0.45">
      <c r="B15" s="17">
        <f t="shared" si="0"/>
        <v>13</v>
      </c>
      <c r="C15" s="18" t="s">
        <v>66</v>
      </c>
      <c r="D15" s="37"/>
      <c r="E15" s="39"/>
      <c r="F15" s="40"/>
      <c r="G15" s="41" t="s">
        <v>65</v>
      </c>
      <c r="H15" s="29">
        <f t="shared" si="2"/>
        <v>4.8999999999999986</v>
      </c>
      <c r="I15" s="29">
        <v>40.5</v>
      </c>
      <c r="J15" s="20" t="s">
        <v>81</v>
      </c>
      <c r="K15" s="18"/>
      <c r="L15" s="21">
        <v>0.3</v>
      </c>
      <c r="M15" s="22">
        <v>0.37708333333333333</v>
      </c>
    </row>
    <row r="16" spans="2:13" x14ac:dyDescent="0.4">
      <c r="B16" s="10">
        <f t="shared" si="0"/>
        <v>14</v>
      </c>
      <c r="C16" s="11"/>
      <c r="D16" s="11"/>
      <c r="E16" s="11"/>
      <c r="F16" s="33" t="s">
        <v>62</v>
      </c>
      <c r="G16" s="8" t="s">
        <v>20</v>
      </c>
      <c r="H16" s="30">
        <f>I16-I15</f>
        <v>0</v>
      </c>
      <c r="I16" s="30">
        <v>40.5</v>
      </c>
      <c r="J16" s="11"/>
      <c r="K16" s="11" t="s">
        <v>67</v>
      </c>
      <c r="L16" s="11"/>
      <c r="M16" s="12"/>
    </row>
    <row r="17" spans="2:13" x14ac:dyDescent="0.4">
      <c r="B17" s="10">
        <f t="shared" si="0"/>
        <v>15</v>
      </c>
      <c r="C17" s="11"/>
      <c r="D17" s="11"/>
      <c r="E17" s="11"/>
      <c r="F17" s="33" t="s">
        <v>68</v>
      </c>
      <c r="G17" s="7" t="s">
        <v>15</v>
      </c>
      <c r="H17" s="30">
        <f>I17-I16</f>
        <v>0.60000000000000142</v>
      </c>
      <c r="I17" s="30">
        <v>41.1</v>
      </c>
      <c r="J17" s="11"/>
      <c r="K17" s="11" t="s">
        <v>69</v>
      </c>
      <c r="L17" s="11"/>
      <c r="M17" s="12"/>
    </row>
    <row r="18" spans="2:13" x14ac:dyDescent="0.4">
      <c r="B18" s="4">
        <f t="shared" si="0"/>
        <v>16</v>
      </c>
      <c r="C18" s="5" t="s">
        <v>22</v>
      </c>
      <c r="D18" s="5" t="s">
        <v>23</v>
      </c>
      <c r="E18" s="11"/>
      <c r="F18" s="33" t="s">
        <v>96</v>
      </c>
      <c r="G18" s="7" t="s">
        <v>15</v>
      </c>
      <c r="H18" s="30">
        <f>I18-I17</f>
        <v>0.79999999999999716</v>
      </c>
      <c r="I18" s="31">
        <v>41.9</v>
      </c>
      <c r="J18" s="5" t="s">
        <v>24</v>
      </c>
      <c r="K18" s="5" t="s">
        <v>70</v>
      </c>
      <c r="L18" s="5"/>
      <c r="M18" s="6"/>
    </row>
    <row r="19" spans="2:13" x14ac:dyDescent="0.4">
      <c r="B19" s="4">
        <f t="shared" si="0"/>
        <v>17</v>
      </c>
      <c r="C19" s="5" t="s">
        <v>25</v>
      </c>
      <c r="D19" s="5"/>
      <c r="E19" s="11"/>
      <c r="F19" s="33" t="s">
        <v>57</v>
      </c>
      <c r="G19" s="7" t="s">
        <v>15</v>
      </c>
      <c r="H19" s="31">
        <f t="shared" si="2"/>
        <v>35.800000000000004</v>
      </c>
      <c r="I19" s="31">
        <v>77.7</v>
      </c>
      <c r="J19" s="5"/>
      <c r="K19" s="5" t="s">
        <v>71</v>
      </c>
      <c r="L19" s="5"/>
      <c r="M19" s="6"/>
    </row>
    <row r="20" spans="2:13" x14ac:dyDescent="0.4">
      <c r="B20" s="4">
        <f t="shared" si="0"/>
        <v>18</v>
      </c>
      <c r="C20" s="5" t="s">
        <v>26</v>
      </c>
      <c r="D20" s="5"/>
      <c r="E20" s="5"/>
      <c r="F20" s="33" t="s">
        <v>61</v>
      </c>
      <c r="G20" s="7" t="s">
        <v>15</v>
      </c>
      <c r="H20" s="31">
        <f t="shared" si="2"/>
        <v>3.7999999999999972</v>
      </c>
      <c r="I20" s="31">
        <v>81.5</v>
      </c>
      <c r="J20" s="5" t="s">
        <v>27</v>
      </c>
      <c r="K20" s="5" t="s">
        <v>72</v>
      </c>
      <c r="L20" s="5"/>
      <c r="M20" s="6"/>
    </row>
    <row r="21" spans="2:13" ht="20.25" thickBot="1" x14ac:dyDescent="0.45">
      <c r="B21" s="4">
        <f t="shared" si="0"/>
        <v>19</v>
      </c>
      <c r="C21" s="5"/>
      <c r="D21" s="5"/>
      <c r="E21" s="11"/>
      <c r="F21" s="33" t="s">
        <v>57</v>
      </c>
      <c r="G21" s="8" t="s">
        <v>20</v>
      </c>
      <c r="H21" s="31">
        <f t="shared" si="2"/>
        <v>27.599999999999994</v>
      </c>
      <c r="I21" s="31">
        <v>109.1</v>
      </c>
      <c r="J21" s="5"/>
      <c r="K21" s="5"/>
      <c r="L21" s="5"/>
      <c r="M21" s="6"/>
    </row>
    <row r="22" spans="2:13" ht="20.25" thickBot="1" x14ac:dyDescent="0.45">
      <c r="B22" s="17">
        <f t="shared" si="0"/>
        <v>20</v>
      </c>
      <c r="C22" s="18"/>
      <c r="D22" s="18"/>
      <c r="E22" s="18"/>
      <c r="F22" s="18"/>
      <c r="G22" s="19" t="s">
        <v>73</v>
      </c>
      <c r="H22" s="29">
        <f>I22-I21</f>
        <v>0</v>
      </c>
      <c r="I22" s="29">
        <v>109.1</v>
      </c>
      <c r="J22" s="20" t="s">
        <v>82</v>
      </c>
      <c r="K22" s="18"/>
      <c r="L22" s="56" t="s">
        <v>105</v>
      </c>
      <c r="M22" s="57" t="s">
        <v>106</v>
      </c>
    </row>
    <row r="23" spans="2:13" x14ac:dyDescent="0.4">
      <c r="B23" s="10">
        <f t="shared" si="0"/>
        <v>21</v>
      </c>
      <c r="C23" s="11"/>
      <c r="D23" s="11"/>
      <c r="E23" s="11"/>
      <c r="F23" s="33" t="s">
        <v>64</v>
      </c>
      <c r="G23" s="16" t="s">
        <v>15</v>
      </c>
      <c r="H23" s="30">
        <f t="shared" si="2"/>
        <v>20.099999999999994</v>
      </c>
      <c r="I23" s="30">
        <v>129.19999999999999</v>
      </c>
      <c r="J23" s="11"/>
      <c r="K23" s="11"/>
      <c r="L23" s="11"/>
      <c r="M23" s="12"/>
    </row>
    <row r="24" spans="2:13" x14ac:dyDescent="0.4">
      <c r="B24" s="4">
        <f t="shared" si="0"/>
        <v>22</v>
      </c>
      <c r="C24" s="5" t="s">
        <v>28</v>
      </c>
      <c r="D24" s="5"/>
      <c r="E24" s="11"/>
      <c r="F24" s="33" t="s">
        <v>57</v>
      </c>
      <c r="G24" s="8" t="s">
        <v>20</v>
      </c>
      <c r="H24" s="31">
        <f t="shared" si="2"/>
        <v>3.4000000000000057</v>
      </c>
      <c r="I24" s="31">
        <v>132.6</v>
      </c>
      <c r="J24" s="5"/>
      <c r="K24" s="5"/>
      <c r="L24" s="5"/>
      <c r="M24" s="6"/>
    </row>
    <row r="25" spans="2:13" ht="20.25" thickBot="1" x14ac:dyDescent="0.45">
      <c r="B25" s="23">
        <f t="shared" si="0"/>
        <v>23</v>
      </c>
      <c r="C25" s="24" t="s">
        <v>74</v>
      </c>
      <c r="D25" s="24" t="s">
        <v>29</v>
      </c>
      <c r="E25" s="11"/>
      <c r="F25" s="33" t="s">
        <v>57</v>
      </c>
      <c r="G25" s="27" t="s">
        <v>20</v>
      </c>
      <c r="H25" s="32">
        <f t="shared" si="2"/>
        <v>3.4000000000000057</v>
      </c>
      <c r="I25" s="32">
        <v>136</v>
      </c>
      <c r="J25" s="24" t="s">
        <v>30</v>
      </c>
      <c r="K25" s="24"/>
      <c r="L25" s="24"/>
      <c r="M25" s="25"/>
    </row>
    <row r="26" spans="2:13" ht="20.25" thickBot="1" x14ac:dyDescent="0.45">
      <c r="B26" s="17">
        <f t="shared" si="0"/>
        <v>24</v>
      </c>
      <c r="C26" s="18" t="s">
        <v>75</v>
      </c>
      <c r="D26" s="18"/>
      <c r="E26" s="18"/>
      <c r="F26" s="18"/>
      <c r="G26" s="42" t="s">
        <v>65</v>
      </c>
      <c r="H26" s="29">
        <f t="shared" si="2"/>
        <v>0.40000000000000568</v>
      </c>
      <c r="I26" s="29">
        <v>136.4</v>
      </c>
      <c r="J26" s="20" t="s">
        <v>83</v>
      </c>
      <c r="K26" s="18"/>
      <c r="L26" s="21">
        <v>0.41666666666666669</v>
      </c>
      <c r="M26" s="22">
        <v>0.62777777777777777</v>
      </c>
    </row>
    <row r="27" spans="2:13" x14ac:dyDescent="0.4">
      <c r="B27" s="10">
        <f t="shared" si="0"/>
        <v>25</v>
      </c>
      <c r="C27" s="11" t="s">
        <v>31</v>
      </c>
      <c r="D27" s="11"/>
      <c r="E27" s="11"/>
      <c r="F27" s="33" t="s">
        <v>64</v>
      </c>
      <c r="G27" s="16" t="s">
        <v>15</v>
      </c>
      <c r="H27" s="30">
        <f t="shared" si="2"/>
        <v>8.5</v>
      </c>
      <c r="I27" s="30">
        <v>144.9</v>
      </c>
      <c r="J27" s="11" t="s">
        <v>78</v>
      </c>
      <c r="K27" s="11"/>
      <c r="L27" s="11"/>
      <c r="M27" s="12"/>
    </row>
    <row r="28" spans="2:13" x14ac:dyDescent="0.4">
      <c r="B28" s="4">
        <f t="shared" si="0"/>
        <v>26</v>
      </c>
      <c r="C28" s="5" t="s">
        <v>32</v>
      </c>
      <c r="D28" s="5"/>
      <c r="E28" s="5"/>
      <c r="F28" s="33" t="s">
        <v>61</v>
      </c>
      <c r="G28" s="8" t="s">
        <v>20</v>
      </c>
      <c r="H28" s="31">
        <f t="shared" ref="H28:H31" si="3">I28-I27</f>
        <v>15.5</v>
      </c>
      <c r="I28" s="31">
        <v>160.4</v>
      </c>
      <c r="J28" s="5" t="s">
        <v>33</v>
      </c>
      <c r="K28" s="5"/>
      <c r="L28" s="5"/>
      <c r="M28" s="6"/>
    </row>
    <row r="29" spans="2:13" x14ac:dyDescent="0.4">
      <c r="B29" s="4">
        <f t="shared" si="0"/>
        <v>27</v>
      </c>
      <c r="C29" s="5"/>
      <c r="D29" s="5"/>
      <c r="E29" s="5"/>
      <c r="F29" s="33" t="s">
        <v>64</v>
      </c>
      <c r="G29" s="16" t="s">
        <v>15</v>
      </c>
      <c r="H29" s="31">
        <f t="shared" si="3"/>
        <v>1</v>
      </c>
      <c r="I29" s="31">
        <v>161.4</v>
      </c>
      <c r="J29" s="5"/>
      <c r="K29" s="5"/>
      <c r="L29" s="5"/>
      <c r="M29" s="6"/>
    </row>
    <row r="30" spans="2:13" x14ac:dyDescent="0.4">
      <c r="B30" s="4">
        <f t="shared" si="0"/>
        <v>28</v>
      </c>
      <c r="C30" s="5"/>
      <c r="D30" s="5"/>
      <c r="E30" s="5"/>
      <c r="F30" s="33" t="s">
        <v>61</v>
      </c>
      <c r="G30" s="16" t="s">
        <v>15</v>
      </c>
      <c r="H30" s="31">
        <f t="shared" si="3"/>
        <v>3.9000000000000057</v>
      </c>
      <c r="I30" s="31">
        <v>165.3</v>
      </c>
      <c r="J30" s="5"/>
      <c r="K30" s="5"/>
      <c r="L30" s="5"/>
      <c r="M30" s="6"/>
    </row>
    <row r="31" spans="2:13" ht="20.25" thickBot="1" x14ac:dyDescent="0.45">
      <c r="B31" s="23">
        <f t="shared" si="0"/>
        <v>29</v>
      </c>
      <c r="C31" s="24" t="s">
        <v>34</v>
      </c>
      <c r="D31" s="24"/>
      <c r="E31" s="24"/>
      <c r="F31" s="52" t="s">
        <v>61</v>
      </c>
      <c r="G31" s="27" t="s">
        <v>20</v>
      </c>
      <c r="H31" s="32">
        <f t="shared" si="3"/>
        <v>0.19999999999998863</v>
      </c>
      <c r="I31" s="32">
        <v>165.5</v>
      </c>
      <c r="J31" s="24"/>
      <c r="K31" s="24"/>
      <c r="L31" s="24"/>
      <c r="M31" s="25"/>
    </row>
    <row r="32" spans="2:13" ht="20.25" thickBot="1" x14ac:dyDescent="0.45">
      <c r="B32" s="17">
        <f t="shared" si="0"/>
        <v>30</v>
      </c>
      <c r="C32" s="18" t="s">
        <v>76</v>
      </c>
      <c r="D32" s="18"/>
      <c r="E32" s="53"/>
      <c r="F32" s="54" t="s">
        <v>57</v>
      </c>
      <c r="G32" s="55" t="s">
        <v>20</v>
      </c>
      <c r="H32" s="29">
        <f>I32-I31</f>
        <v>0.69999999999998863</v>
      </c>
      <c r="I32" s="29">
        <v>166.2</v>
      </c>
      <c r="J32" s="20" t="s">
        <v>104</v>
      </c>
      <c r="K32" s="18"/>
      <c r="L32" s="21">
        <v>0.45347222222222222</v>
      </c>
      <c r="M32" s="22">
        <v>0.71111111111111114</v>
      </c>
    </row>
    <row r="33" spans="2:13" x14ac:dyDescent="0.4">
      <c r="B33" s="10">
        <f t="shared" si="0"/>
        <v>31</v>
      </c>
      <c r="C33" s="11" t="s">
        <v>35</v>
      </c>
      <c r="D33" s="11"/>
      <c r="E33" s="11"/>
      <c r="F33" s="47" t="s">
        <v>64</v>
      </c>
      <c r="G33" s="16" t="s">
        <v>15</v>
      </c>
      <c r="H33" s="30">
        <f t="shared" si="2"/>
        <v>3.1000000000000227</v>
      </c>
      <c r="I33" s="30">
        <v>169.3</v>
      </c>
      <c r="J33" s="11" t="s">
        <v>77</v>
      </c>
      <c r="K33" s="11"/>
      <c r="L33" s="11"/>
      <c r="M33" s="12"/>
    </row>
    <row r="34" spans="2:13" ht="20.25" thickBot="1" x14ac:dyDescent="0.45">
      <c r="B34" s="4">
        <f t="shared" ref="B34:B61" si="4">ROW()-2</f>
        <v>32</v>
      </c>
      <c r="C34" s="9" t="s">
        <v>36</v>
      </c>
      <c r="D34" s="9"/>
      <c r="E34" s="35"/>
      <c r="F34" s="36" t="s">
        <v>64</v>
      </c>
      <c r="G34" s="51" t="s">
        <v>19</v>
      </c>
      <c r="H34" s="31">
        <f>I34-I33</f>
        <v>20.899999999999977</v>
      </c>
      <c r="I34" s="31">
        <v>190.2</v>
      </c>
      <c r="J34" s="5" t="s">
        <v>79</v>
      </c>
      <c r="K34" s="5" t="s">
        <v>80</v>
      </c>
      <c r="L34" s="5"/>
      <c r="M34" s="6"/>
    </row>
    <row r="35" spans="2:13" ht="20.25" thickBot="1" x14ac:dyDescent="0.45">
      <c r="B35" s="17">
        <f t="shared" si="4"/>
        <v>33</v>
      </c>
      <c r="C35" s="39" t="s">
        <v>35</v>
      </c>
      <c r="D35" s="39" t="s">
        <v>37</v>
      </c>
      <c r="E35" s="39"/>
      <c r="F35" s="50" t="s">
        <v>57</v>
      </c>
      <c r="G35" s="48" t="s">
        <v>20</v>
      </c>
      <c r="H35" s="29">
        <f>I35-I34</f>
        <v>32.100000000000023</v>
      </c>
      <c r="I35" s="29">
        <v>222.3</v>
      </c>
      <c r="J35" s="20" t="s">
        <v>53</v>
      </c>
      <c r="K35" s="18"/>
      <c r="L35" s="21">
        <v>0.52361111111111114</v>
      </c>
      <c r="M35" s="22">
        <v>0.8666666666666667</v>
      </c>
    </row>
    <row r="36" spans="2:13" x14ac:dyDescent="0.4">
      <c r="B36" s="49">
        <f t="shared" si="4"/>
        <v>34</v>
      </c>
      <c r="C36" s="43" t="s">
        <v>35</v>
      </c>
      <c r="D36" s="11"/>
      <c r="E36" s="11"/>
      <c r="F36" s="47" t="s">
        <v>57</v>
      </c>
      <c r="G36" s="28" t="s">
        <v>20</v>
      </c>
      <c r="H36" s="44">
        <f>I36-I35</f>
        <v>13.5</v>
      </c>
      <c r="I36" s="31">
        <v>235.8</v>
      </c>
      <c r="J36" s="5" t="s">
        <v>84</v>
      </c>
      <c r="K36" s="5" t="s">
        <v>85</v>
      </c>
      <c r="L36" s="43"/>
      <c r="M36" s="45"/>
    </row>
    <row r="37" spans="2:13" x14ac:dyDescent="0.4">
      <c r="B37" s="10">
        <f t="shared" si="4"/>
        <v>35</v>
      </c>
      <c r="C37" s="11" t="s">
        <v>38</v>
      </c>
      <c r="D37" s="11" t="s">
        <v>39</v>
      </c>
      <c r="E37" s="11"/>
      <c r="F37" s="33" t="s">
        <v>57</v>
      </c>
      <c r="G37" s="16" t="s">
        <v>15</v>
      </c>
      <c r="H37" s="32">
        <f>I37-I36</f>
        <v>2</v>
      </c>
      <c r="I37" s="31">
        <v>237.8</v>
      </c>
      <c r="J37" s="11" t="s">
        <v>40</v>
      </c>
      <c r="K37" s="11"/>
      <c r="L37" s="11"/>
      <c r="M37" s="12"/>
    </row>
    <row r="38" spans="2:13" x14ac:dyDescent="0.4">
      <c r="B38" s="4">
        <f t="shared" si="4"/>
        <v>36</v>
      </c>
      <c r="C38" s="5" t="s">
        <v>41</v>
      </c>
      <c r="D38" s="5"/>
      <c r="E38" s="11"/>
      <c r="F38" s="33" t="s">
        <v>57</v>
      </c>
      <c r="G38" s="8" t="s">
        <v>20</v>
      </c>
      <c r="H38" s="31">
        <f t="shared" si="2"/>
        <v>0.89999999999997726</v>
      </c>
      <c r="I38" s="31">
        <v>238.7</v>
      </c>
      <c r="J38" s="5" t="s">
        <v>86</v>
      </c>
      <c r="K38" s="5"/>
      <c r="L38" s="5"/>
      <c r="M38" s="6"/>
    </row>
    <row r="39" spans="2:13" x14ac:dyDescent="0.4">
      <c r="B39" s="4">
        <f t="shared" si="4"/>
        <v>37</v>
      </c>
      <c r="C39" s="5" t="s">
        <v>42</v>
      </c>
      <c r="D39" s="5" t="s">
        <v>87</v>
      </c>
      <c r="E39" s="11"/>
      <c r="F39" s="33" t="s">
        <v>57</v>
      </c>
      <c r="G39" s="16" t="s">
        <v>15</v>
      </c>
      <c r="H39" s="31">
        <f t="shared" si="2"/>
        <v>0.90000000000000568</v>
      </c>
      <c r="I39" s="31">
        <v>239.6</v>
      </c>
      <c r="J39" s="5"/>
      <c r="K39" s="5"/>
      <c r="L39" s="5"/>
      <c r="M39" s="6"/>
    </row>
    <row r="40" spans="2:13" x14ac:dyDescent="0.4">
      <c r="B40" s="4">
        <f t="shared" si="4"/>
        <v>38</v>
      </c>
      <c r="C40" s="5" t="s">
        <v>42</v>
      </c>
      <c r="D40" s="5" t="s">
        <v>89</v>
      </c>
      <c r="E40" s="11"/>
      <c r="F40" s="33" t="s">
        <v>57</v>
      </c>
      <c r="G40" s="8" t="s">
        <v>20</v>
      </c>
      <c r="H40" s="31">
        <f t="shared" si="2"/>
        <v>2.3000000000000114</v>
      </c>
      <c r="I40" s="31">
        <v>241.9</v>
      </c>
      <c r="J40" s="5" t="s">
        <v>88</v>
      </c>
      <c r="K40" s="5"/>
      <c r="L40" s="5"/>
      <c r="M40" s="6"/>
    </row>
    <row r="41" spans="2:13" x14ac:dyDescent="0.4">
      <c r="B41" s="4">
        <f t="shared" si="4"/>
        <v>39</v>
      </c>
      <c r="C41" s="5"/>
      <c r="D41" s="5"/>
      <c r="E41" s="11"/>
      <c r="F41" s="33" t="s">
        <v>57</v>
      </c>
      <c r="G41" s="7" t="s">
        <v>15</v>
      </c>
      <c r="H41" s="31">
        <f t="shared" si="2"/>
        <v>0.29999999999998295</v>
      </c>
      <c r="I41" s="31">
        <v>242.2</v>
      </c>
      <c r="J41" s="5"/>
      <c r="K41" s="5" t="s">
        <v>90</v>
      </c>
      <c r="L41" s="5"/>
      <c r="M41" s="6"/>
    </row>
    <row r="42" spans="2:13" x14ac:dyDescent="0.4">
      <c r="B42" s="4">
        <f t="shared" si="4"/>
        <v>40</v>
      </c>
      <c r="C42" s="5" t="s">
        <v>93</v>
      </c>
      <c r="D42" s="5" t="s">
        <v>91</v>
      </c>
      <c r="E42" s="11"/>
      <c r="F42" s="33" t="s">
        <v>61</v>
      </c>
      <c r="G42" s="7" t="s">
        <v>15</v>
      </c>
      <c r="H42" s="31">
        <f t="shared" si="2"/>
        <v>10.600000000000023</v>
      </c>
      <c r="I42" s="31">
        <v>252.8</v>
      </c>
      <c r="J42" s="5"/>
      <c r="K42" s="5"/>
      <c r="L42" s="5"/>
      <c r="M42" s="6"/>
    </row>
    <row r="43" spans="2:13" x14ac:dyDescent="0.4">
      <c r="B43" s="4">
        <f t="shared" si="4"/>
        <v>41</v>
      </c>
      <c r="C43" s="5" t="s">
        <v>43</v>
      </c>
      <c r="D43" s="5" t="s">
        <v>92</v>
      </c>
      <c r="E43" s="11"/>
      <c r="F43" s="33" t="s">
        <v>61</v>
      </c>
      <c r="G43" s="8" t="s">
        <v>20</v>
      </c>
      <c r="H43" s="31">
        <f t="shared" si="2"/>
        <v>7.6999999999999886</v>
      </c>
      <c r="I43" s="31">
        <v>260.5</v>
      </c>
      <c r="J43" s="5"/>
      <c r="K43" s="5"/>
      <c r="L43" s="5"/>
      <c r="M43" s="6"/>
    </row>
    <row r="44" spans="2:13" x14ac:dyDescent="0.4">
      <c r="B44" s="4">
        <f t="shared" si="4"/>
        <v>42</v>
      </c>
      <c r="C44" s="5" t="s">
        <v>43</v>
      </c>
      <c r="D44" s="5" t="s">
        <v>44</v>
      </c>
      <c r="E44" s="11"/>
      <c r="F44" s="33" t="s">
        <v>57</v>
      </c>
      <c r="G44" s="8" t="s">
        <v>20</v>
      </c>
      <c r="H44" s="31">
        <f t="shared" si="2"/>
        <v>0.60000000000002274</v>
      </c>
      <c r="I44" s="31">
        <v>261.10000000000002</v>
      </c>
      <c r="J44" s="5"/>
      <c r="K44" s="5"/>
      <c r="L44" s="5"/>
      <c r="M44" s="6"/>
    </row>
    <row r="45" spans="2:13" ht="20.25" thickBot="1" x14ac:dyDescent="0.45">
      <c r="B45" s="4">
        <f t="shared" si="4"/>
        <v>43</v>
      </c>
      <c r="C45" s="5" t="s">
        <v>43</v>
      </c>
      <c r="D45" s="5"/>
      <c r="E45" s="5"/>
      <c r="F45" s="33" t="s">
        <v>57</v>
      </c>
      <c r="G45" s="7" t="s">
        <v>15</v>
      </c>
      <c r="H45" s="31">
        <f t="shared" ref="H45:H61" si="5">I45-I44</f>
        <v>9.9999999999965894E-2</v>
      </c>
      <c r="I45" s="31">
        <v>261.2</v>
      </c>
      <c r="J45" s="5"/>
      <c r="K45" s="5"/>
      <c r="L45" s="5"/>
      <c r="M45" s="6"/>
    </row>
    <row r="46" spans="2:13" ht="20.25" thickBot="1" x14ac:dyDescent="0.45">
      <c r="B46" s="17">
        <f t="shared" si="4"/>
        <v>44</v>
      </c>
      <c r="C46" s="18" t="s">
        <v>94</v>
      </c>
      <c r="D46" s="18"/>
      <c r="E46" s="18"/>
      <c r="F46" s="18"/>
      <c r="G46" s="42" t="s">
        <v>65</v>
      </c>
      <c r="H46" s="29">
        <f>I46-I45</f>
        <v>1.1999999999999886</v>
      </c>
      <c r="I46" s="29">
        <v>262.39999999999998</v>
      </c>
      <c r="J46" s="20" t="s">
        <v>54</v>
      </c>
      <c r="K46" s="18"/>
      <c r="L46" s="21">
        <v>0.5756944444444444</v>
      </c>
      <c r="M46" s="22">
        <v>0.97777777777777775</v>
      </c>
    </row>
    <row r="47" spans="2:13" x14ac:dyDescent="0.4">
      <c r="B47" s="4">
        <f t="shared" si="4"/>
        <v>45</v>
      </c>
      <c r="C47" s="5"/>
      <c r="D47" s="5"/>
      <c r="E47" s="5"/>
      <c r="F47" s="33" t="s">
        <v>64</v>
      </c>
      <c r="G47" s="7" t="s">
        <v>15</v>
      </c>
      <c r="H47" s="31">
        <f>I47-I46</f>
        <v>0.10000000000002274</v>
      </c>
      <c r="I47" s="31">
        <v>262.5</v>
      </c>
      <c r="J47" s="5"/>
      <c r="K47" s="5" t="s">
        <v>95</v>
      </c>
      <c r="L47" s="5"/>
      <c r="M47" s="6"/>
    </row>
    <row r="48" spans="2:13" x14ac:dyDescent="0.4">
      <c r="B48" s="10">
        <f t="shared" si="4"/>
        <v>46</v>
      </c>
      <c r="C48" s="11"/>
      <c r="D48" s="11"/>
      <c r="E48" s="11"/>
      <c r="F48" s="33" t="s">
        <v>62</v>
      </c>
      <c r="G48" s="28" t="s">
        <v>20</v>
      </c>
      <c r="H48" s="31">
        <f>I48-I47</f>
        <v>1.6000000000000227</v>
      </c>
      <c r="I48" s="30">
        <v>264.10000000000002</v>
      </c>
      <c r="J48" s="11"/>
      <c r="K48" s="11"/>
      <c r="L48" s="11"/>
      <c r="M48" s="12"/>
    </row>
    <row r="49" spans="2:13" x14ac:dyDescent="0.4">
      <c r="B49" s="4">
        <f t="shared" si="4"/>
        <v>47</v>
      </c>
      <c r="C49" s="5"/>
      <c r="D49" s="5"/>
      <c r="E49" s="5"/>
      <c r="F49" s="33" t="s">
        <v>64</v>
      </c>
      <c r="G49" s="7" t="s">
        <v>15</v>
      </c>
      <c r="H49" s="31">
        <f t="shared" si="5"/>
        <v>0.59999999999996589</v>
      </c>
      <c r="I49" s="31">
        <v>264.7</v>
      </c>
      <c r="J49" s="5"/>
      <c r="K49" s="5"/>
      <c r="L49" s="5"/>
      <c r="M49" s="6"/>
    </row>
    <row r="50" spans="2:13" x14ac:dyDescent="0.4">
      <c r="B50" s="4">
        <f t="shared" si="4"/>
        <v>48</v>
      </c>
      <c r="C50" s="5"/>
      <c r="D50" s="5"/>
      <c r="E50" s="5"/>
      <c r="F50" s="33" t="s">
        <v>68</v>
      </c>
      <c r="G50" s="8" t="s">
        <v>20</v>
      </c>
      <c r="H50" s="31">
        <f t="shared" si="5"/>
        <v>0.30000000000001137</v>
      </c>
      <c r="I50" s="31">
        <v>265</v>
      </c>
      <c r="J50" s="5"/>
      <c r="K50" s="5"/>
      <c r="L50" s="5"/>
      <c r="M50" s="6"/>
    </row>
    <row r="51" spans="2:13" x14ac:dyDescent="0.4">
      <c r="B51" s="4">
        <f t="shared" si="4"/>
        <v>49</v>
      </c>
      <c r="C51" s="5"/>
      <c r="D51" s="5"/>
      <c r="E51" s="11"/>
      <c r="F51" s="33" t="s">
        <v>61</v>
      </c>
      <c r="G51" s="7" t="s">
        <v>15</v>
      </c>
      <c r="H51" s="31">
        <f t="shared" si="5"/>
        <v>1</v>
      </c>
      <c r="I51" s="31">
        <v>266</v>
      </c>
      <c r="J51" s="5"/>
      <c r="K51" s="5"/>
      <c r="L51" s="5"/>
      <c r="M51" s="6"/>
    </row>
    <row r="52" spans="2:13" x14ac:dyDescent="0.4">
      <c r="B52" s="4">
        <f t="shared" si="4"/>
        <v>50</v>
      </c>
      <c r="C52" s="5"/>
      <c r="D52" s="5"/>
      <c r="E52" s="11"/>
      <c r="F52" s="33" t="s">
        <v>57</v>
      </c>
      <c r="G52" s="8" t="s">
        <v>20</v>
      </c>
      <c r="H52" s="31">
        <f>I52-I51</f>
        <v>2.6000000000000227</v>
      </c>
      <c r="I52" s="31">
        <v>268.60000000000002</v>
      </c>
      <c r="J52" s="5"/>
      <c r="K52" s="5"/>
      <c r="L52" s="5"/>
      <c r="M52" s="6"/>
    </row>
    <row r="53" spans="2:13" x14ac:dyDescent="0.4">
      <c r="B53" s="4">
        <f t="shared" si="4"/>
        <v>51</v>
      </c>
      <c r="C53" s="5" t="s">
        <v>22</v>
      </c>
      <c r="D53" s="5" t="s">
        <v>45</v>
      </c>
      <c r="E53" s="11"/>
      <c r="F53" s="33" t="s">
        <v>57</v>
      </c>
      <c r="G53" s="7" t="s">
        <v>15</v>
      </c>
      <c r="H53" s="31">
        <f>I53-I52</f>
        <v>1.0999999999999659</v>
      </c>
      <c r="I53" s="31">
        <v>269.7</v>
      </c>
      <c r="J53" s="5"/>
      <c r="K53" s="5" t="s">
        <v>97</v>
      </c>
      <c r="L53" s="5"/>
      <c r="M53" s="6"/>
    </row>
    <row r="54" spans="2:13" x14ac:dyDescent="0.4">
      <c r="B54" s="4">
        <f t="shared" si="4"/>
        <v>52</v>
      </c>
      <c r="C54" s="5" t="s">
        <v>75</v>
      </c>
      <c r="D54" s="5" t="s">
        <v>99</v>
      </c>
      <c r="E54" s="11"/>
      <c r="F54" s="33" t="s">
        <v>57</v>
      </c>
      <c r="G54" s="8" t="s">
        <v>20</v>
      </c>
      <c r="H54" s="31">
        <f>I54-I53</f>
        <v>1.1999999999999886</v>
      </c>
      <c r="I54" s="31">
        <v>270.89999999999998</v>
      </c>
      <c r="J54" s="5" t="s">
        <v>98</v>
      </c>
      <c r="K54" s="5"/>
      <c r="L54" s="5"/>
      <c r="M54" s="6"/>
    </row>
    <row r="55" spans="2:13" x14ac:dyDescent="0.4">
      <c r="B55" s="4">
        <f t="shared" si="4"/>
        <v>53</v>
      </c>
      <c r="C55" s="5"/>
      <c r="D55" s="5" t="s">
        <v>46</v>
      </c>
      <c r="E55" s="11"/>
      <c r="F55" s="33" t="s">
        <v>64</v>
      </c>
      <c r="G55" s="7" t="s">
        <v>15</v>
      </c>
      <c r="H55" s="31">
        <f t="shared" si="5"/>
        <v>11.400000000000034</v>
      </c>
      <c r="I55" s="31">
        <v>282.3</v>
      </c>
      <c r="J55" s="5"/>
      <c r="K55" s="5"/>
      <c r="L55" s="5"/>
      <c r="M55" s="6"/>
    </row>
    <row r="56" spans="2:13" x14ac:dyDescent="0.4">
      <c r="B56" s="4">
        <f t="shared" si="4"/>
        <v>54</v>
      </c>
      <c r="C56" s="5"/>
      <c r="D56" s="5"/>
      <c r="E56" s="11"/>
      <c r="F56" s="33" t="s">
        <v>57</v>
      </c>
      <c r="G56" s="8" t="s">
        <v>20</v>
      </c>
      <c r="H56" s="31">
        <f t="shared" si="5"/>
        <v>0.5</v>
      </c>
      <c r="I56" s="31">
        <v>282.8</v>
      </c>
      <c r="J56" s="5"/>
      <c r="K56" s="5"/>
      <c r="L56" s="5"/>
      <c r="M56" s="6"/>
    </row>
    <row r="57" spans="2:13" x14ac:dyDescent="0.4">
      <c r="B57" s="4">
        <f t="shared" si="4"/>
        <v>55</v>
      </c>
      <c r="C57" s="5" t="s">
        <v>47</v>
      </c>
      <c r="D57" s="5"/>
      <c r="E57" s="11"/>
      <c r="F57" s="33" t="s">
        <v>57</v>
      </c>
      <c r="G57" s="7" t="s">
        <v>15</v>
      </c>
      <c r="H57" s="31">
        <f t="shared" si="5"/>
        <v>0.69999999999998863</v>
      </c>
      <c r="I57" s="31">
        <v>283.5</v>
      </c>
      <c r="J57" s="5" t="s">
        <v>48</v>
      </c>
      <c r="K57" s="5"/>
      <c r="L57" s="5"/>
      <c r="M57" s="6"/>
    </row>
    <row r="58" spans="2:13" x14ac:dyDescent="0.4">
      <c r="B58" s="4">
        <f t="shared" si="4"/>
        <v>56</v>
      </c>
      <c r="C58" s="5" t="s">
        <v>100</v>
      </c>
      <c r="D58" s="5" t="s">
        <v>101</v>
      </c>
      <c r="E58" s="11"/>
      <c r="F58" s="33" t="s">
        <v>62</v>
      </c>
      <c r="G58" s="8" t="s">
        <v>20</v>
      </c>
      <c r="H58" s="31">
        <f t="shared" si="5"/>
        <v>5.3000000000000114</v>
      </c>
      <c r="I58" s="31">
        <v>288.8</v>
      </c>
      <c r="J58" s="5"/>
      <c r="K58" s="5" t="s">
        <v>102</v>
      </c>
      <c r="L58" s="5"/>
      <c r="M58" s="6"/>
    </row>
    <row r="59" spans="2:13" x14ac:dyDescent="0.4">
      <c r="B59" s="4">
        <f t="shared" si="4"/>
        <v>57</v>
      </c>
      <c r="C59" s="5"/>
      <c r="D59" s="5" t="s">
        <v>49</v>
      </c>
      <c r="E59" s="11"/>
      <c r="F59" s="33" t="s">
        <v>57</v>
      </c>
      <c r="G59" s="7" t="s">
        <v>15</v>
      </c>
      <c r="H59" s="31">
        <f t="shared" si="5"/>
        <v>7</v>
      </c>
      <c r="I59" s="5">
        <v>295.8</v>
      </c>
      <c r="J59" s="5"/>
      <c r="K59" s="5"/>
      <c r="L59" s="5"/>
      <c r="M59" s="6"/>
    </row>
    <row r="60" spans="2:13" ht="20.25" thickBot="1" x14ac:dyDescent="0.45">
      <c r="B60" s="23">
        <f t="shared" si="4"/>
        <v>58</v>
      </c>
      <c r="C60" s="24"/>
      <c r="D60" s="24" t="s">
        <v>50</v>
      </c>
      <c r="E60" s="11"/>
      <c r="F60" s="33" t="s">
        <v>57</v>
      </c>
      <c r="G60" s="27" t="s">
        <v>20</v>
      </c>
      <c r="H60" s="31">
        <f t="shared" si="5"/>
        <v>4.5</v>
      </c>
      <c r="I60" s="24">
        <v>300.3</v>
      </c>
      <c r="J60" s="24" t="s">
        <v>51</v>
      </c>
      <c r="K60" s="24" t="s">
        <v>103</v>
      </c>
      <c r="L60" s="24"/>
      <c r="M60" s="25"/>
    </row>
    <row r="61" spans="2:13" ht="20.25" thickBot="1" x14ac:dyDescent="0.45">
      <c r="B61" s="17">
        <f t="shared" si="4"/>
        <v>59</v>
      </c>
      <c r="C61" s="18"/>
      <c r="D61" s="18"/>
      <c r="E61" s="18"/>
      <c r="F61" s="18"/>
      <c r="G61" s="19"/>
      <c r="H61" s="18">
        <f t="shared" si="5"/>
        <v>0.59999999999996589</v>
      </c>
      <c r="I61" s="18">
        <v>300.89999999999998</v>
      </c>
      <c r="J61" s="20" t="s">
        <v>55</v>
      </c>
      <c r="K61" s="18"/>
      <c r="L61" s="21">
        <v>0.625</v>
      </c>
      <c r="M61" s="26" t="s">
        <v>56</v>
      </c>
    </row>
    <row r="62" spans="2:13" x14ac:dyDescent="0.4">
      <c r="H62" s="46"/>
    </row>
  </sheetData>
  <phoneticPr fontId="1"/>
  <pageMargins left="0.70866141732283472" right="0.70866141732283472" top="0.74803149606299213" bottom="0.74803149606299213" header="0.31496062992125984" footer="0.31496062992125984"/>
  <pageSetup paperSize="9" scale="64" fitToHeight="0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2024BRM706当丸コースター300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尾方　進吾</dc:creator>
  <cp:lastModifiedBy>尾方　進吾</cp:lastModifiedBy>
  <cp:lastPrinted>2024-06-30T04:58:38Z</cp:lastPrinted>
  <dcterms:created xsi:type="dcterms:W3CDTF">2024-06-08T05:33:24Z</dcterms:created>
  <dcterms:modified xsi:type="dcterms:W3CDTF">2024-06-30T04:59:12Z</dcterms:modified>
</cp:coreProperties>
</file>