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23087\Desktop\武田用\ブルベ関係\R7（2025）\BRM628小樽坂200\"/>
    </mc:Choice>
  </mc:AlternateContent>
  <xr:revisionPtr revIDLastSave="0" documentId="13_ncr:1_{C524ABD4-BC96-4232-8366-C6F822C1CD97}" xr6:coauthVersionLast="47" xr6:coauthVersionMax="47" xr10:uidLastSave="{00000000-0000-0000-0000-000000000000}"/>
  <bookViews>
    <workbookView xWindow="-120" yWindow="-120" windowWidth="20730" windowHeight="11160" xr2:uid="{9EA52F0E-499B-4A08-A6FB-0E258D8368CC}"/>
  </bookViews>
  <sheets>
    <sheet name="2025BRM629小樽坂200" sheetId="2" r:id="rId1"/>
  </sheets>
  <definedNames>
    <definedName name="_xlnm.Print_Area" localSheetId="0">'2025BRM629小樽坂200'!$A$1:$I$69</definedName>
    <definedName name="_xlnm.Print_Titles" localSheetId="0">'2025BRM629小樽坂200'!$2:$3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5" i="2"/>
  <c r="A35" i="2"/>
  <c r="A36" i="2" s="1"/>
  <c r="A37" i="2" s="1"/>
  <c r="A38" i="2" s="1"/>
  <c r="A5" i="2" l="1"/>
  <c r="A6" i="2" s="1"/>
  <c r="A7" i="2" l="1"/>
  <c r="A8" i="2" s="1"/>
  <c r="A9" i="2" s="1"/>
  <c r="A10" i="2" s="1"/>
  <c r="A11" i="2" s="1"/>
  <c r="A12" i="2" s="1"/>
  <c r="A13" i="2" l="1"/>
  <c r="A14" i="2" l="1"/>
  <c r="A15" i="2" s="1"/>
  <c r="A16" i="2" s="1"/>
  <c r="A17" i="2" s="1"/>
  <c r="A18" i="2" s="1"/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9" i="2" l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l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</calcChain>
</file>

<file path=xl/sharedStrings.xml><?xml version="1.0" encoding="utf-8"?>
<sst xmlns="http://schemas.openxmlformats.org/spreadsheetml/2006/main" count="189" uniqueCount="74">
  <si>
    <r>
      <t>【　 】は</t>
    </r>
    <r>
      <rPr>
        <sz val="10"/>
        <color rgb="FF0070C0"/>
        <rFont val="BIZ UDPゴシック"/>
        <family val="3"/>
        <charset val="128"/>
      </rPr>
      <t>青看板</t>
    </r>
    <r>
      <rPr>
        <sz val="10"/>
        <rFont val="BIZ UDPゴシック"/>
        <family val="3"/>
        <charset val="128"/>
      </rPr>
      <t>に記載の地名等（進路先）です。</t>
    </r>
    <rPh sb="9" eb="11">
      <t>キサイ</t>
    </rPh>
    <rPh sb="12" eb="14">
      <t>チメイ</t>
    </rPh>
    <rPh sb="14" eb="15">
      <t>トウ</t>
    </rPh>
    <rPh sb="16" eb="18">
      <t>シンロ</t>
    </rPh>
    <rPh sb="18" eb="19">
      <t>サキ</t>
    </rPh>
    <phoneticPr fontId="4"/>
  </si>
  <si>
    <t>No</t>
  </si>
  <si>
    <t>進路先
道路</t>
    <rPh sb="0" eb="2">
      <t>シンロ</t>
    </rPh>
    <rPh sb="2" eb="3">
      <t>サキ</t>
    </rPh>
    <rPh sb="4" eb="6">
      <t>ドウロ</t>
    </rPh>
    <phoneticPr fontId="4"/>
  </si>
  <si>
    <t>信号</t>
    <rPh sb="0" eb="2">
      <t>シンゴウ</t>
    </rPh>
    <phoneticPr fontId="4"/>
  </si>
  <si>
    <t>交差点
形状</t>
    <rPh sb="0" eb="3">
      <t>コウサテン</t>
    </rPh>
    <rPh sb="4" eb="6">
      <t>ケイジョウ</t>
    </rPh>
    <phoneticPr fontId="4"/>
  </si>
  <si>
    <t>進　路</t>
  </si>
  <si>
    <t>区間
距離</t>
    <rPh sb="3" eb="5">
      <t>キョリ</t>
    </rPh>
    <phoneticPr fontId="4"/>
  </si>
  <si>
    <t>累計
距離</t>
    <rPh sb="0" eb="2">
      <t>ルイケイ</t>
    </rPh>
    <phoneticPr fontId="4"/>
  </si>
  <si>
    <t>ポイント</t>
  </si>
  <si>
    <t>備　　　　　考</t>
  </si>
  <si>
    <t>→</t>
    <phoneticPr fontId="4"/>
  </si>
  <si>
    <t>Ｔ</t>
    <phoneticPr fontId="4"/>
  </si>
  <si>
    <t>←</t>
    <phoneticPr fontId="4"/>
  </si>
  <si>
    <t>＋</t>
    <phoneticPr fontId="4"/>
  </si>
  <si>
    <t>Ｙ</t>
    <phoneticPr fontId="4"/>
  </si>
  <si>
    <t>↑</t>
    <phoneticPr fontId="4"/>
  </si>
  <si>
    <t>↷</t>
  </si>
  <si>
    <t>国=国道、道=道道</t>
    <rPh sb="0" eb="1">
      <t>クニ</t>
    </rPh>
    <rPh sb="2" eb="4">
      <t>コクドウ</t>
    </rPh>
    <rPh sb="5" eb="6">
      <t>ミチ</t>
    </rPh>
    <rPh sb="7" eb="9">
      <t>ドウドウ</t>
    </rPh>
    <phoneticPr fontId="4"/>
  </si>
  <si>
    <t>↖</t>
    <phoneticPr fontId="4"/>
  </si>
  <si>
    <t>2025BRM628小樽坂200キューシート</t>
    <rPh sb="10" eb="13">
      <t>オタルザカ</t>
    </rPh>
    <phoneticPr fontId="4"/>
  </si>
  <si>
    <t>Ver1</t>
    <phoneticPr fontId="4"/>
  </si>
  <si>
    <t>道46</t>
    <rPh sb="0" eb="1">
      <t>ミチ</t>
    </rPh>
    <phoneticPr fontId="1"/>
  </si>
  <si>
    <t>看板「立命館慶祥中学校・高等学校3.1㎞→」</t>
    <rPh sb="0" eb="2">
      <t>カンバン</t>
    </rPh>
    <rPh sb="3" eb="8">
      <t>リツメイカンケイショウ</t>
    </rPh>
    <rPh sb="8" eb="11">
      <t>チュウガッコウ</t>
    </rPh>
    <rPh sb="12" eb="16">
      <t>コウトウガッコウ</t>
    </rPh>
    <phoneticPr fontId="1"/>
  </si>
  <si>
    <t>↗</t>
    <phoneticPr fontId="4"/>
  </si>
  <si>
    <t>道341</t>
    <phoneticPr fontId="1"/>
  </si>
  <si>
    <t>国453</t>
    <rPh sb="0" eb="1">
      <t>クニ</t>
    </rPh>
    <phoneticPr fontId="1"/>
  </si>
  <si>
    <t>【支笏湖】</t>
    <rPh sb="1" eb="4">
      <t>シコツコ</t>
    </rPh>
    <phoneticPr fontId="1"/>
  </si>
  <si>
    <t>【石山】</t>
    <rPh sb="1" eb="3">
      <t>イシヤマ</t>
    </rPh>
    <phoneticPr fontId="1"/>
  </si>
  <si>
    <t>国230</t>
    <rPh sb="0" eb="1">
      <t>クニ</t>
    </rPh>
    <phoneticPr fontId="1"/>
  </si>
  <si>
    <t>イ</t>
    <phoneticPr fontId="4"/>
  </si>
  <si>
    <t>↙</t>
    <phoneticPr fontId="4"/>
  </si>
  <si>
    <t>国5</t>
    <rPh sb="0" eb="1">
      <t>クニ</t>
    </rPh>
    <phoneticPr fontId="1"/>
  </si>
  <si>
    <t>通過チェック①　常盤高台配水池【左】</t>
    <rPh sb="0" eb="2">
      <t>ツウカ</t>
    </rPh>
    <rPh sb="8" eb="12">
      <t>トキワタカダイ</t>
    </rPh>
    <rPh sb="12" eb="15">
      <t>ハイスイチ</t>
    </rPh>
    <rPh sb="16" eb="17">
      <t>ヒダリ</t>
    </rPh>
    <phoneticPr fontId="1"/>
  </si>
  <si>
    <t>通過チェック②　小樽稲荷神社【左】</t>
    <rPh sb="0" eb="2">
      <t>ツウカ</t>
    </rPh>
    <rPh sb="8" eb="10">
      <t>オタル</t>
    </rPh>
    <rPh sb="10" eb="12">
      <t>イナリ</t>
    </rPh>
    <rPh sb="12" eb="14">
      <t>ジンジャ</t>
    </rPh>
    <rPh sb="15" eb="16">
      <t>ヒダリ</t>
    </rPh>
    <phoneticPr fontId="1"/>
  </si>
  <si>
    <t>【札幌/銭函】</t>
    <rPh sb="1" eb="3">
      <t>サッポロ</t>
    </rPh>
    <rPh sb="4" eb="6">
      <t>ゼニバコ</t>
    </rPh>
    <phoneticPr fontId="1"/>
  </si>
  <si>
    <t>国337</t>
    <rPh sb="0" eb="1">
      <t>クニ</t>
    </rPh>
    <phoneticPr fontId="1"/>
  </si>
  <si>
    <t>道225</t>
    <rPh sb="0" eb="1">
      <t>ミチ</t>
    </rPh>
    <phoneticPr fontId="1"/>
  </si>
  <si>
    <t>道225</t>
    <phoneticPr fontId="1"/>
  </si>
  <si>
    <t>国231</t>
    <rPh sb="0" eb="1">
      <t>クニ</t>
    </rPh>
    <phoneticPr fontId="1"/>
  </si>
  <si>
    <t>PC1　セイコーマートよしの店</t>
    <rPh sb="14" eb="15">
      <t>ミセ</t>
    </rPh>
    <phoneticPr fontId="1"/>
  </si>
  <si>
    <t>道28</t>
    <rPh sb="0" eb="1">
      <t>ミチ</t>
    </rPh>
    <phoneticPr fontId="1"/>
  </si>
  <si>
    <t>【札幌/江別市街】</t>
    <rPh sb="1" eb="3">
      <t>サッポロ</t>
    </rPh>
    <rPh sb="4" eb="8">
      <t>エベツシガイ</t>
    </rPh>
    <phoneticPr fontId="1"/>
  </si>
  <si>
    <t>道139</t>
    <rPh sb="0" eb="1">
      <t>ミチ</t>
    </rPh>
    <phoneticPr fontId="1"/>
  </si>
  <si>
    <t>道1056</t>
    <rPh sb="0" eb="1">
      <t>ミチ</t>
    </rPh>
    <phoneticPr fontId="1"/>
  </si>
  <si>
    <t>GOAL　なんぽろ親水公園</t>
    <rPh sb="9" eb="11">
      <t>シンスイ</t>
    </rPh>
    <rPh sb="11" eb="13">
      <t>コウエン</t>
    </rPh>
    <phoneticPr fontId="1"/>
  </si>
  <si>
    <t>START　なんぽろ親水公園</t>
    <rPh sb="10" eb="12">
      <t>シンスイ</t>
    </rPh>
    <rPh sb="12" eb="14">
      <t>コウエン</t>
    </rPh>
    <phoneticPr fontId="1"/>
  </si>
  <si>
    <t>OPEN 12:53　CLOSE 20：30</t>
    <phoneticPr fontId="1"/>
  </si>
  <si>
    <t>OPEN 11：30　CLOSE 17：12</t>
    <phoneticPr fontId="1"/>
  </si>
  <si>
    <t>OPEN 07：00  CLOSE 07：30</t>
    <phoneticPr fontId="4"/>
  </si>
  <si>
    <t>勝納川渡った後に左折</t>
    <rPh sb="0" eb="1">
      <t>カツ</t>
    </rPh>
    <rPh sb="1" eb="2">
      <t>オサ</t>
    </rPh>
    <rPh sb="2" eb="3">
      <t>カワ</t>
    </rPh>
    <rPh sb="3" eb="4">
      <t>ワタ</t>
    </rPh>
    <rPh sb="6" eb="7">
      <t>アト</t>
    </rPh>
    <rPh sb="8" eb="10">
      <t>サセツ</t>
    </rPh>
    <phoneticPr fontId="1"/>
  </si>
  <si>
    <t>【小樽/朝里川温泉】</t>
    <rPh sb="1" eb="3">
      <t>オタル</t>
    </rPh>
    <rPh sb="4" eb="7">
      <t>アサリガワ</t>
    </rPh>
    <rPh sb="7" eb="9">
      <t>オンセン</t>
    </rPh>
    <phoneticPr fontId="1"/>
  </si>
  <si>
    <t>右手前　スーパーアークス</t>
    <rPh sb="0" eb="3">
      <t>ミギテマエ</t>
    </rPh>
    <phoneticPr fontId="1"/>
  </si>
  <si>
    <t>道の線形　　　　</t>
    <rPh sb="0" eb="1">
      <t>ミチ</t>
    </rPh>
    <rPh sb="2" eb="4">
      <t>センケイ</t>
    </rPh>
    <phoneticPr fontId="1"/>
  </si>
  <si>
    <t>正面　COOP</t>
    <rPh sb="0" eb="2">
      <t>ショウメン</t>
    </rPh>
    <phoneticPr fontId="1"/>
  </si>
  <si>
    <t>御膳水交差点</t>
    <rPh sb="0" eb="2">
      <t>オゼン</t>
    </rPh>
    <rPh sb="2" eb="3">
      <t>スイ</t>
    </rPh>
    <rPh sb="3" eb="6">
      <t>コウサテン</t>
    </rPh>
    <phoneticPr fontId="1"/>
  </si>
  <si>
    <t>左手前看板「五の沢線」</t>
    <rPh sb="0" eb="1">
      <t>ヒダリ</t>
    </rPh>
    <rPh sb="1" eb="3">
      <t>テマエ</t>
    </rPh>
    <rPh sb="3" eb="5">
      <t>カンバン</t>
    </rPh>
    <rPh sb="6" eb="7">
      <t>ゴ</t>
    </rPh>
    <rPh sb="8" eb="9">
      <t>サワ</t>
    </rPh>
    <rPh sb="9" eb="10">
      <t>セン</t>
    </rPh>
    <phoneticPr fontId="1"/>
  </si>
  <si>
    <t>【旭川/長沼/国道337号】</t>
    <rPh sb="1" eb="3">
      <t>アサヒカワ</t>
    </rPh>
    <rPh sb="4" eb="6">
      <t>ナガヌマ</t>
    </rPh>
    <rPh sb="7" eb="8">
      <t>クニ</t>
    </rPh>
    <rPh sb="8" eb="9">
      <t>ミチ</t>
    </rPh>
    <rPh sb="12" eb="13">
      <t>ゴウ</t>
    </rPh>
    <phoneticPr fontId="1"/>
  </si>
  <si>
    <t>【道道江別恵庭線】</t>
    <rPh sb="1" eb="2">
      <t>ミチ</t>
    </rPh>
    <rPh sb="2" eb="3">
      <t>ミチ</t>
    </rPh>
    <rPh sb="3" eb="5">
      <t>エベツ</t>
    </rPh>
    <rPh sb="5" eb="7">
      <t>エニワ</t>
    </rPh>
    <rPh sb="7" eb="8">
      <t>セン</t>
    </rPh>
    <phoneticPr fontId="1"/>
  </si>
  <si>
    <t>【北広島7㎞】</t>
    <rPh sb="1" eb="4">
      <t>キタヒロシマ</t>
    </rPh>
    <phoneticPr fontId="1"/>
  </si>
  <si>
    <t>【赤井川】</t>
    <rPh sb="1" eb="4">
      <t>アカイガワ</t>
    </rPh>
    <phoneticPr fontId="1"/>
  </si>
  <si>
    <t>左奥　　　　　　　　　　【赤井川】</t>
    <rPh sb="0" eb="2">
      <t>ヒダリオク</t>
    </rPh>
    <rPh sb="13" eb="16">
      <t>アカイガワ</t>
    </rPh>
    <phoneticPr fontId="1"/>
  </si>
  <si>
    <t>正面、右通行止め</t>
    <rPh sb="0" eb="2">
      <t>ショウメン</t>
    </rPh>
    <rPh sb="3" eb="4">
      <t>ミギ</t>
    </rPh>
    <rPh sb="4" eb="7">
      <t>ツウコウド</t>
    </rPh>
    <phoneticPr fontId="1"/>
  </si>
  <si>
    <t>路面の砂注意</t>
    <rPh sb="0" eb="2">
      <t>ロメン</t>
    </rPh>
    <rPh sb="3" eb="4">
      <t>スナ</t>
    </rPh>
    <rPh sb="4" eb="6">
      <t>チュウイ</t>
    </rPh>
    <phoneticPr fontId="1"/>
  </si>
  <si>
    <t>【小樽港】</t>
    <rPh sb="1" eb="4">
      <t>オタルコウ</t>
    </rPh>
    <phoneticPr fontId="1"/>
  </si>
  <si>
    <t>五差路</t>
    <rPh sb="0" eb="1">
      <t>ゴ</t>
    </rPh>
    <rPh sb="1" eb="2">
      <t>サ</t>
    </rPh>
    <rPh sb="2" eb="3">
      <t>ロ</t>
    </rPh>
    <phoneticPr fontId="4"/>
  </si>
  <si>
    <r>
      <t>ミスコース注意　</t>
    </r>
    <r>
      <rPr>
        <sz val="10"/>
        <rFont val="Segoe UI Symbol"/>
        <family val="3"/>
      </rPr>
      <t>✕</t>
    </r>
    <r>
      <rPr>
        <sz val="10"/>
        <rFont val="BIZ UDPゴシック"/>
        <family val="3"/>
        <charset val="128"/>
      </rPr>
      <t>水族館</t>
    </r>
    <rPh sb="5" eb="7">
      <t>チュウイ</t>
    </rPh>
    <rPh sb="9" eb="12">
      <t>スイゾクカン</t>
    </rPh>
    <phoneticPr fontId="1"/>
  </si>
  <si>
    <t>【札幌】</t>
    <rPh sb="1" eb="3">
      <t>サッポロ</t>
    </rPh>
    <phoneticPr fontId="1"/>
  </si>
  <si>
    <t>ミスコース注意　左手前マツダ</t>
    <rPh sb="5" eb="7">
      <t>チュウイ</t>
    </rPh>
    <rPh sb="8" eb="11">
      <t>ヒダリテマエ</t>
    </rPh>
    <phoneticPr fontId="1"/>
  </si>
  <si>
    <t>【札幌アートヴィレッジ】</t>
    <rPh sb="1" eb="3">
      <t>サッポロ</t>
    </rPh>
    <phoneticPr fontId="1"/>
  </si>
  <si>
    <t>ミスコース注意　左折しないこと</t>
    <rPh sb="5" eb="7">
      <t>チュウイ</t>
    </rPh>
    <rPh sb="8" eb="10">
      <t>サセツ</t>
    </rPh>
    <phoneticPr fontId="1"/>
  </si>
  <si>
    <t>船見坂　下り急斜面注意</t>
    <rPh sb="0" eb="3">
      <t>フナミサカ</t>
    </rPh>
    <rPh sb="4" eb="5">
      <t>クダ</t>
    </rPh>
    <rPh sb="6" eb="9">
      <t>キュウシャメン</t>
    </rPh>
    <rPh sb="9" eb="11">
      <t>チュウイ</t>
    </rPh>
    <phoneticPr fontId="1"/>
  </si>
  <si>
    <t>101.3ｋｍ付近から励ましの坂</t>
    <rPh sb="7" eb="9">
      <t>フキン</t>
    </rPh>
    <rPh sb="11" eb="12">
      <t>ハゲ</t>
    </rPh>
    <rPh sb="15" eb="16">
      <t>サカ</t>
    </rPh>
    <phoneticPr fontId="1"/>
  </si>
  <si>
    <t>この先狭い・急カーブ・下り急斜面注意</t>
    <rPh sb="2" eb="3">
      <t>サキ</t>
    </rPh>
    <rPh sb="3" eb="4">
      <t>セマ</t>
    </rPh>
    <rPh sb="6" eb="7">
      <t>キュウ</t>
    </rPh>
    <rPh sb="11" eb="12">
      <t>クダ</t>
    </rPh>
    <rPh sb="13" eb="16">
      <t>キュウシャメン</t>
    </rPh>
    <rPh sb="16" eb="18">
      <t>チュウイ</t>
    </rPh>
    <phoneticPr fontId="1"/>
  </si>
  <si>
    <t>100.1ｋｍ付近から旧色内小学校前の坂</t>
    <rPh sb="7" eb="9">
      <t>フキン</t>
    </rPh>
    <rPh sb="11" eb="12">
      <t>キュウ</t>
    </rPh>
    <rPh sb="12" eb="14">
      <t>イロナイ</t>
    </rPh>
    <rPh sb="14" eb="17">
      <t>ショウガッコウ</t>
    </rPh>
    <rPh sb="17" eb="18">
      <t>マエ</t>
    </rPh>
    <rPh sb="19" eb="20">
      <t>サカ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</si>
</sst>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b/>
      <sz val="12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20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UD デジタル 教科書体 N-B"/>
      <family val="1"/>
      <charset val="128"/>
    </font>
    <font>
      <sz val="20"/>
      <name val="BIZ UDPゴシック"/>
      <family val="3"/>
      <charset val="128"/>
    </font>
    <font>
      <b/>
      <sz val="20"/>
      <color rgb="FF0070C0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0"/>
      <color theme="0"/>
      <name val="BIZ UDゴシック"/>
      <family val="3"/>
      <charset val="128"/>
    </font>
    <font>
      <b/>
      <sz val="26"/>
      <color rgb="FFFF0000"/>
      <name val="HGP創英角ｺﾞｼｯｸUB"/>
      <family val="3"/>
      <charset val="128"/>
    </font>
    <font>
      <sz val="12"/>
      <name val="BIZ UDPゴシック"/>
      <family val="3"/>
      <charset val="128"/>
    </font>
    <font>
      <b/>
      <sz val="10"/>
      <name val="UD デジタル 教科書体 N-B"/>
      <family val="1"/>
      <charset val="128"/>
    </font>
    <font>
      <b/>
      <sz val="10"/>
      <color rgb="FFFF0000"/>
      <name val="UD デジタル 教科書体 N-B"/>
      <family val="1"/>
      <charset val="128"/>
    </font>
    <font>
      <b/>
      <sz val="9"/>
      <name val="UD デジタル 教科書体 N-B"/>
      <family val="1"/>
      <charset val="128"/>
    </font>
    <font>
      <b/>
      <sz val="20"/>
      <color rgb="FFFF0000"/>
      <name val="Segoe UI Symbol"/>
      <family val="3"/>
    </font>
    <font>
      <b/>
      <sz val="20"/>
      <color rgb="FF0070C0"/>
      <name val="Segoe UI Symbol"/>
      <family val="3"/>
    </font>
    <font>
      <sz val="20"/>
      <color rgb="FFFF0000"/>
      <name val="BIZ UDPゴシック"/>
      <family val="3"/>
      <charset val="128"/>
    </font>
    <font>
      <sz val="10"/>
      <color rgb="FFFF0000"/>
      <name val="UD デジタル 教科書体 N-B"/>
      <family val="1"/>
      <charset val="128"/>
    </font>
    <font>
      <sz val="10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 shrinkToFit="1"/>
    </xf>
    <xf numFmtId="0" fontId="5" fillId="0" borderId="0" xfId="1" applyFont="1" applyAlignment="1"/>
    <xf numFmtId="0" fontId="7" fillId="0" borderId="0" xfId="1" applyFont="1" applyAlignment="1"/>
    <xf numFmtId="176" fontId="5" fillId="0" borderId="0" xfId="1" applyNumberFormat="1" applyFont="1" applyAlignment="1">
      <alignment horizontal="right"/>
    </xf>
    <xf numFmtId="14" fontId="5" fillId="0" borderId="0" xfId="1" applyNumberFormat="1" applyFont="1" applyAlignment="1">
      <alignment horizontal="right" shrinkToFi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 wrapText="1"/>
    </xf>
    <xf numFmtId="176" fontId="6" fillId="2" borderId="3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shrinkToFit="1"/>
    </xf>
    <xf numFmtId="0" fontId="9" fillId="3" borderId="1" xfId="1" applyFont="1" applyFill="1" applyBorder="1">
      <alignment vertical="center"/>
    </xf>
    <xf numFmtId="0" fontId="6" fillId="3" borderId="2" xfId="1" applyFont="1" applyFill="1" applyBorder="1">
      <alignment vertical="center"/>
    </xf>
    <xf numFmtId="176" fontId="12" fillId="3" borderId="2" xfId="1" applyNumberFormat="1" applyFont="1" applyFill="1" applyBorder="1" applyAlignment="1">
      <alignment horizontal="right" vertical="center"/>
    </xf>
    <xf numFmtId="176" fontId="9" fillId="3" borderId="3" xfId="1" applyNumberFormat="1" applyFont="1" applyFill="1" applyBorder="1" applyAlignment="1">
      <alignment horizontal="right" vertical="center"/>
    </xf>
    <xf numFmtId="0" fontId="12" fillId="3" borderId="2" xfId="1" applyFont="1" applyFill="1" applyBorder="1" applyAlignment="1">
      <alignment vertical="center" shrinkToFit="1"/>
    </xf>
    <xf numFmtId="0" fontId="9" fillId="3" borderId="4" xfId="1" applyFont="1" applyFill="1" applyBorder="1" applyAlignment="1">
      <alignment vertical="center" shrinkToFit="1"/>
    </xf>
    <xf numFmtId="0" fontId="13" fillId="0" borderId="0" xfId="1" applyFont="1">
      <alignment vertical="center"/>
    </xf>
    <xf numFmtId="0" fontId="5" fillId="0" borderId="5" xfId="1" applyFont="1" applyBorder="1">
      <alignment vertical="center"/>
    </xf>
    <xf numFmtId="0" fontId="5" fillId="0" borderId="6" xfId="3" applyFont="1" applyBorder="1">
      <alignment vertical="center"/>
    </xf>
    <xf numFmtId="0" fontId="14" fillId="0" borderId="7" xfId="2" applyFont="1" applyBorder="1" applyAlignment="1">
      <alignment horizontal="center" vertical="center" textRotation="180" shrinkToFit="1"/>
    </xf>
    <xf numFmtId="176" fontId="3" fillId="0" borderId="6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vertical="center" shrinkToFit="1"/>
    </xf>
    <xf numFmtId="0" fontId="16" fillId="0" borderId="7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0" fontId="13" fillId="0" borderId="7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1" xfId="1" applyFont="1" applyBorder="1" applyAlignment="1">
      <alignment vertical="center" shrinkToFit="1"/>
    </xf>
    <xf numFmtId="0" fontId="15" fillId="0" borderId="7" xfId="2" applyFont="1" applyBorder="1" applyAlignment="1">
      <alignment horizontal="center" vertical="center" shrinkToFit="1"/>
    </xf>
    <xf numFmtId="176" fontId="3" fillId="0" borderId="7" xfId="1" applyNumberFormat="1" applyFont="1" applyBorder="1" applyAlignment="1">
      <alignment horizontal="right" vertical="center"/>
    </xf>
    <xf numFmtId="0" fontId="14" fillId="0" borderId="7" xfId="2" applyFont="1" applyBorder="1" applyAlignment="1">
      <alignment horizontal="center" vertical="center" shrinkToFit="1"/>
    </xf>
    <xf numFmtId="0" fontId="13" fillId="0" borderId="12" xfId="1" applyFont="1" applyBorder="1">
      <alignment vertical="center"/>
    </xf>
    <xf numFmtId="176" fontId="5" fillId="0" borderId="13" xfId="1" applyNumberFormat="1" applyFont="1" applyBorder="1" applyAlignment="1">
      <alignment horizontal="right" vertical="center"/>
    </xf>
    <xf numFmtId="0" fontId="5" fillId="0" borderId="14" xfId="1" applyFont="1" applyBorder="1" applyAlignment="1">
      <alignment vertical="center" shrinkToFit="1"/>
    </xf>
    <xf numFmtId="0" fontId="14" fillId="0" borderId="6" xfId="2" applyFont="1" applyBorder="1" applyAlignment="1">
      <alignment horizontal="center" vertical="center" shrinkToFit="1"/>
    </xf>
    <xf numFmtId="0" fontId="11" fillId="0" borderId="6" xfId="2" applyFont="1" applyBorder="1" applyAlignment="1">
      <alignment horizontal="center" vertical="center" shrinkToFit="1"/>
    </xf>
    <xf numFmtId="0" fontId="14" fillId="0" borderId="12" xfId="2" applyFont="1" applyBorder="1" applyAlignment="1">
      <alignment horizontal="center" vertical="center" textRotation="90" shrinkToFit="1"/>
    </xf>
    <xf numFmtId="0" fontId="11" fillId="0" borderId="12" xfId="2" applyFont="1" applyBorder="1" applyAlignment="1">
      <alignment horizontal="center" vertical="center" shrinkToFit="1"/>
    </xf>
    <xf numFmtId="0" fontId="5" fillId="0" borderId="7" xfId="3" applyFont="1" applyBorder="1">
      <alignment vertical="center"/>
    </xf>
    <xf numFmtId="0" fontId="16" fillId="3" borderId="2" xfId="2" applyFont="1" applyFill="1" applyBorder="1" applyAlignment="1">
      <alignment horizontal="center" vertical="center" shrinkToFit="1"/>
    </xf>
    <xf numFmtId="0" fontId="14" fillId="0" borderId="12" xfId="2" applyFont="1" applyBorder="1" applyAlignment="1">
      <alignment horizontal="center" vertical="center" shrinkToFit="1"/>
    </xf>
    <xf numFmtId="176" fontId="5" fillId="0" borderId="15" xfId="1" applyNumberFormat="1" applyFont="1" applyBorder="1" applyAlignment="1">
      <alignment horizontal="right" vertical="center"/>
    </xf>
    <xf numFmtId="0" fontId="5" fillId="0" borderId="17" xfId="1" applyFont="1" applyBorder="1" applyAlignment="1">
      <alignment vertical="center" shrinkToFit="1"/>
    </xf>
    <xf numFmtId="0" fontId="5" fillId="0" borderId="18" xfId="1" applyFont="1" applyBorder="1">
      <alignment vertical="center"/>
    </xf>
    <xf numFmtId="176" fontId="3" fillId="0" borderId="12" xfId="1" applyNumberFormat="1" applyFont="1" applyBorder="1" applyAlignment="1">
      <alignment horizontal="right" vertical="center"/>
    </xf>
    <xf numFmtId="0" fontId="18" fillId="3" borderId="19" xfId="2" applyFont="1" applyFill="1" applyBorder="1" applyAlignment="1">
      <alignment horizontal="center" vertical="center" shrinkToFit="1"/>
    </xf>
    <xf numFmtId="0" fontId="5" fillId="0" borderId="9" xfId="1" applyFont="1" applyBorder="1" applyAlignment="1">
      <alignment vertical="center" wrapText="1" shrinkToFit="1"/>
    </xf>
    <xf numFmtId="0" fontId="14" fillId="0" borderId="6" xfId="2" applyFont="1" applyBorder="1" applyAlignment="1">
      <alignment horizontal="center" vertical="center" textRotation="90" shrinkToFit="1"/>
    </xf>
    <xf numFmtId="0" fontId="5" fillId="0" borderId="20" xfId="1" applyFont="1" applyBorder="1">
      <alignment vertical="center"/>
    </xf>
    <xf numFmtId="176" fontId="5" fillId="0" borderId="7" xfId="1" applyNumberFormat="1" applyFont="1" applyBorder="1" applyAlignment="1">
      <alignment horizontal="right" vertical="center"/>
    </xf>
    <xf numFmtId="0" fontId="20" fillId="3" borderId="2" xfId="1" applyFont="1" applyFill="1" applyBorder="1">
      <alignment vertical="center"/>
    </xf>
    <xf numFmtId="0" fontId="13" fillId="0" borderId="6" xfId="1" applyFont="1" applyBorder="1">
      <alignment vertical="center"/>
    </xf>
    <xf numFmtId="0" fontId="5" fillId="3" borderId="2" xfId="1" applyFont="1" applyFill="1" applyBorder="1" applyAlignment="1">
      <alignment horizontal="center" vertical="center" wrapText="1"/>
    </xf>
    <xf numFmtId="176" fontId="3" fillId="3" borderId="2" xfId="1" applyNumberFormat="1" applyFont="1" applyFill="1" applyBorder="1" applyAlignment="1">
      <alignment horizontal="right" vertical="center"/>
    </xf>
    <xf numFmtId="176" fontId="5" fillId="3" borderId="3" xfId="1" applyNumberFormat="1" applyFont="1" applyFill="1" applyBorder="1" applyAlignment="1">
      <alignment horizontal="right" vertical="center"/>
    </xf>
    <xf numFmtId="176" fontId="13" fillId="0" borderId="0" xfId="1" applyNumberFormat="1" applyFont="1" applyAlignment="1">
      <alignment horizontal="right" vertical="center"/>
    </xf>
    <xf numFmtId="0" fontId="13" fillId="0" borderId="0" xfId="1" applyFont="1" applyAlignment="1">
      <alignment vertical="center" shrinkToFit="1"/>
    </xf>
    <xf numFmtId="0" fontId="16" fillId="0" borderId="12" xfId="2" applyFont="1" applyBorder="1" applyAlignment="1">
      <alignment horizontal="center" vertical="center" shrinkToFit="1"/>
    </xf>
    <xf numFmtId="0" fontId="13" fillId="0" borderId="16" xfId="1" applyFont="1" applyBorder="1">
      <alignment vertical="center"/>
    </xf>
    <xf numFmtId="0" fontId="5" fillId="0" borderId="12" xfId="3" applyFont="1" applyBorder="1">
      <alignment vertical="center"/>
    </xf>
    <xf numFmtId="0" fontId="12" fillId="3" borderId="2" xfId="2" applyFont="1" applyFill="1" applyBorder="1" applyAlignment="1">
      <alignment horizontal="center" vertical="center" shrinkToFit="1"/>
    </xf>
    <xf numFmtId="0" fontId="21" fillId="0" borderId="0" xfId="1" applyFont="1">
      <alignment vertical="center"/>
    </xf>
    <xf numFmtId="0" fontId="12" fillId="3" borderId="2" xfId="3" applyFont="1" applyFill="1" applyBorder="1">
      <alignment vertical="center"/>
    </xf>
    <xf numFmtId="0" fontId="5" fillId="0" borderId="0" xfId="1" applyFont="1" applyAlignment="1">
      <alignment vertical="center" shrinkToFit="1"/>
    </xf>
    <xf numFmtId="0" fontId="7" fillId="0" borderId="0" xfId="1" applyFont="1" applyAlignment="1">
      <alignment shrinkToFit="1"/>
    </xf>
    <xf numFmtId="0" fontId="6" fillId="2" borderId="2" xfId="1" applyFont="1" applyFill="1" applyBorder="1" applyAlignment="1">
      <alignment horizontal="center" vertical="center" shrinkToFit="1"/>
    </xf>
    <xf numFmtId="0" fontId="5" fillId="0" borderId="6" xfId="1" applyFont="1" applyBorder="1" applyAlignment="1">
      <alignment vertical="center" shrinkToFit="1"/>
    </xf>
    <xf numFmtId="0" fontId="5" fillId="0" borderId="7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16" xfId="1" applyFont="1" applyBorder="1" applyAlignment="1">
      <alignment vertical="center" shrinkToFit="1"/>
    </xf>
    <xf numFmtId="0" fontId="15" fillId="0" borderId="12" xfId="2" applyFont="1" applyBorder="1" applyAlignment="1">
      <alignment horizontal="center" vertical="center" shrinkToFit="1"/>
    </xf>
    <xf numFmtId="0" fontId="9" fillId="3" borderId="2" xfId="1" applyFont="1" applyFill="1" applyBorder="1" applyAlignment="1">
      <alignment vertical="center" shrinkToFit="1"/>
    </xf>
    <xf numFmtId="0" fontId="20" fillId="0" borderId="0" xfId="1" applyFont="1">
      <alignment vertical="center"/>
    </xf>
    <xf numFmtId="0" fontId="14" fillId="0" borderId="12" xfId="2" applyFont="1" applyBorder="1" applyAlignment="1">
      <alignment horizontal="center" vertical="center" textRotation="180" shrinkToFit="1"/>
    </xf>
    <xf numFmtId="0" fontId="5" fillId="0" borderId="7" xfId="1" applyFont="1" applyBorder="1">
      <alignment vertical="center"/>
    </xf>
    <xf numFmtId="0" fontId="19" fillId="0" borderId="7" xfId="1" applyFont="1" applyBorder="1" applyAlignment="1">
      <alignment vertical="center" shrinkToFit="1"/>
    </xf>
    <xf numFmtId="176" fontId="6" fillId="0" borderId="0" xfId="1" applyNumberFormat="1" applyFont="1" applyAlignment="1">
      <alignment horizontal="left" vertical="center"/>
    </xf>
    <xf numFmtId="176" fontId="6" fillId="0" borderId="0" xfId="1" applyNumberFormat="1" applyFont="1" applyAlignment="1">
      <alignment horizontal="left"/>
    </xf>
    <xf numFmtId="176" fontId="22" fillId="0" borderId="0" xfId="1" applyNumberFormat="1" applyFont="1" applyAlignment="1">
      <alignment horizontal="left" vertical="center"/>
    </xf>
    <xf numFmtId="176" fontId="3" fillId="0" borderId="16" xfId="1" applyNumberFormat="1" applyFont="1" applyBorder="1" applyAlignment="1">
      <alignment horizontal="right" vertical="center"/>
    </xf>
    <xf numFmtId="0" fontId="5" fillId="0" borderId="16" xfId="3" applyFont="1" applyBorder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 wrapText="1"/>
    </xf>
    <xf numFmtId="176" fontId="3" fillId="0" borderId="0" xfId="1" applyNumberFormat="1" applyFont="1" applyAlignment="1">
      <alignment horizontal="right" vertical="center"/>
    </xf>
    <xf numFmtId="0" fontId="12" fillId="0" borderId="0" xfId="1" applyFont="1" applyAlignment="1">
      <alignment vertical="center" shrinkToFit="1"/>
    </xf>
    <xf numFmtId="0" fontId="15" fillId="3" borderId="2" xfId="2" applyFont="1" applyFill="1" applyBorder="1" applyAlignment="1">
      <alignment horizontal="center" vertical="center" shrinkToFit="1"/>
    </xf>
    <xf numFmtId="0" fontId="15" fillId="0" borderId="16" xfId="2" applyFont="1" applyBorder="1" applyAlignment="1">
      <alignment horizontal="center" vertical="center" shrinkToFit="1"/>
    </xf>
    <xf numFmtId="0" fontId="9" fillId="0" borderId="7" xfId="1" applyFont="1" applyFill="1" applyBorder="1" applyAlignment="1">
      <alignment vertical="center" shrinkToFit="1"/>
    </xf>
    <xf numFmtId="0" fontId="21" fillId="0" borderId="7" xfId="1" applyFont="1" applyFill="1" applyBorder="1">
      <alignment vertical="center"/>
    </xf>
    <xf numFmtId="0" fontId="11" fillId="0" borderId="7" xfId="2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vertical="center" shrinkToFit="1"/>
    </xf>
    <xf numFmtId="0" fontId="9" fillId="0" borderId="11" xfId="1" applyFont="1" applyFill="1" applyBorder="1" applyAlignment="1">
      <alignment vertical="center" shrinkToFit="1"/>
    </xf>
    <xf numFmtId="176" fontId="5" fillId="0" borderId="10" xfId="1" applyNumberFormat="1" applyFont="1" applyFill="1" applyBorder="1" applyAlignment="1">
      <alignment horizontal="right" vertical="center"/>
    </xf>
    <xf numFmtId="176" fontId="3" fillId="0" borderId="7" xfId="1" applyNumberFormat="1" applyFont="1" applyFill="1" applyBorder="1" applyAlignment="1">
      <alignment horizontal="right" vertical="center"/>
    </xf>
    <xf numFmtId="0" fontId="23" fillId="0" borderId="7" xfId="2" applyFont="1" applyBorder="1" applyAlignment="1">
      <alignment horizontal="center" vertical="center" shrinkToFit="1"/>
    </xf>
    <xf numFmtId="0" fontId="5" fillId="0" borderId="21" xfId="1" applyFont="1" applyBorder="1">
      <alignment vertical="center"/>
    </xf>
    <xf numFmtId="0" fontId="19" fillId="0" borderId="7" xfId="1" applyFont="1" applyFill="1" applyBorder="1" applyAlignment="1">
      <alignment vertical="center" shrinkToFit="1"/>
    </xf>
    <xf numFmtId="0" fontId="5" fillId="0" borderId="20" xfId="1" applyFont="1" applyFill="1" applyBorder="1">
      <alignment vertical="center"/>
    </xf>
    <xf numFmtId="0" fontId="7" fillId="3" borderId="1" xfId="1" applyFont="1" applyFill="1" applyBorder="1">
      <alignment vertical="center"/>
    </xf>
    <xf numFmtId="0" fontId="14" fillId="0" borderId="16" xfId="2" applyFont="1" applyBorder="1" applyAlignment="1">
      <alignment horizontal="center" vertical="center" shrinkToFit="1"/>
    </xf>
    <xf numFmtId="0" fontId="17" fillId="0" borderId="16" xfId="1" applyFont="1" applyBorder="1" applyAlignment="1">
      <alignment vertical="center" shrinkToFit="1"/>
    </xf>
    <xf numFmtId="0" fontId="5" fillId="0" borderId="7" xfId="1" applyFont="1" applyFill="1" applyBorder="1" applyAlignment="1">
      <alignment vertical="center" shrinkToFit="1"/>
    </xf>
    <xf numFmtId="0" fontId="5" fillId="0" borderId="7" xfId="1" applyFont="1" applyFill="1" applyBorder="1">
      <alignment vertical="center"/>
    </xf>
    <xf numFmtId="0" fontId="5" fillId="0" borderId="11" xfId="1" applyFont="1" applyFill="1" applyBorder="1" applyAlignment="1">
      <alignment vertical="center" shrinkToFit="1"/>
    </xf>
    <xf numFmtId="0" fontId="13" fillId="0" borderId="0" xfId="1" applyFont="1" applyFill="1">
      <alignment vertical="center"/>
    </xf>
    <xf numFmtId="0" fontId="14" fillId="0" borderId="7" xfId="2" applyFont="1" applyFill="1" applyBorder="1" applyAlignment="1">
      <alignment horizontal="center" vertical="center" shrinkToFit="1"/>
    </xf>
    <xf numFmtId="176" fontId="5" fillId="0" borderId="7" xfId="1" applyNumberFormat="1" applyFont="1" applyFill="1" applyBorder="1" applyAlignment="1">
      <alignment horizontal="right" vertical="center"/>
    </xf>
    <xf numFmtId="0" fontId="24" fillId="0" borderId="6" xfId="2" applyFont="1" applyBorder="1" applyAlignment="1">
      <alignment horizontal="center" vertical="center" shrinkToFit="1"/>
    </xf>
    <xf numFmtId="0" fontId="6" fillId="0" borderId="7" xfId="1" applyFont="1" applyFill="1" applyBorder="1" applyAlignment="1">
      <alignment vertical="center" shrinkToFit="1"/>
    </xf>
    <xf numFmtId="0" fontId="6" fillId="0" borderId="11" xfId="1" applyFont="1" applyFill="1" applyBorder="1" applyAlignment="1">
      <alignment vertical="center" shrinkToFit="1"/>
    </xf>
    <xf numFmtId="0" fontId="16" fillId="0" borderId="6" xfId="2" applyFont="1" applyBorder="1" applyAlignment="1">
      <alignment horizontal="center" vertical="center" shrinkToFit="1"/>
    </xf>
    <xf numFmtId="176" fontId="5" fillId="0" borderId="12" xfId="1" applyNumberFormat="1" applyFont="1" applyBorder="1" applyAlignment="1">
      <alignment horizontal="right" vertical="center"/>
    </xf>
    <xf numFmtId="0" fontId="26" fillId="0" borderId="0" xfId="1" applyFont="1">
      <alignment vertical="center"/>
    </xf>
    <xf numFmtId="0" fontId="7" fillId="3" borderId="2" xfId="1" applyFont="1" applyFill="1" applyBorder="1" applyAlignment="1">
      <alignment vertical="center" shrinkToFit="1"/>
    </xf>
    <xf numFmtId="0" fontId="7" fillId="3" borderId="2" xfId="3" applyFont="1" applyFill="1" applyBorder="1">
      <alignment vertical="center"/>
    </xf>
    <xf numFmtId="0" fontId="25" fillId="3" borderId="2" xfId="2" applyFont="1" applyFill="1" applyBorder="1" applyAlignment="1">
      <alignment horizontal="center" vertical="center" textRotation="90" shrinkToFit="1"/>
    </xf>
    <xf numFmtId="0" fontId="7" fillId="3" borderId="4" xfId="1" applyFont="1" applyFill="1" applyBorder="1" applyAlignment="1">
      <alignment vertical="center" wrapText="1" shrinkToFit="1"/>
    </xf>
    <xf numFmtId="20" fontId="9" fillId="3" borderId="4" xfId="1" applyNumberFormat="1" applyFont="1" applyFill="1" applyBorder="1" applyAlignment="1">
      <alignment vertical="center" wrapText="1" shrinkToFit="1"/>
    </xf>
    <xf numFmtId="0" fontId="11" fillId="0" borderId="16" xfId="2" applyFont="1" applyBorder="1" applyAlignment="1">
      <alignment horizontal="center" vertical="center" shrinkToFit="1"/>
    </xf>
    <xf numFmtId="0" fontId="14" fillId="0" borderId="16" xfId="2" applyFont="1" applyBorder="1" applyAlignment="1">
      <alignment horizontal="center" vertical="center" textRotation="180" shrinkToFit="1"/>
    </xf>
    <xf numFmtId="0" fontId="15" fillId="0" borderId="6" xfId="2" applyFont="1" applyBorder="1" applyAlignment="1">
      <alignment horizontal="center" vertical="center" shrinkToFit="1"/>
    </xf>
    <xf numFmtId="0" fontId="20" fillId="0" borderId="7" xfId="1" applyFont="1" applyFill="1" applyBorder="1">
      <alignment vertical="center"/>
    </xf>
    <xf numFmtId="176" fontId="9" fillId="3" borderId="2" xfId="1" applyNumberFormat="1" applyFont="1" applyFill="1" applyBorder="1" applyAlignment="1">
      <alignment horizontal="right" vertical="center"/>
    </xf>
    <xf numFmtId="0" fontId="7" fillId="0" borderId="16" xfId="1" applyFont="1" applyBorder="1" applyAlignment="1">
      <alignment vertical="center" shrinkToFit="1"/>
    </xf>
    <xf numFmtId="0" fontId="20" fillId="0" borderId="0" xfId="1" applyFont="1" applyFill="1">
      <alignment vertical="center"/>
    </xf>
    <xf numFmtId="0" fontId="20" fillId="0" borderId="6" xfId="1" applyFont="1" applyFill="1" applyBorder="1">
      <alignment vertical="center"/>
    </xf>
    <xf numFmtId="0" fontId="6" fillId="0" borderId="6" xfId="1" applyFont="1" applyFill="1" applyBorder="1" applyAlignment="1">
      <alignment vertical="center" shrinkToFit="1"/>
    </xf>
    <xf numFmtId="0" fontId="3" fillId="0" borderId="6" xfId="1" applyFont="1" applyFill="1" applyBorder="1" applyAlignment="1">
      <alignment vertical="center" shrinkToFit="1"/>
    </xf>
    <xf numFmtId="20" fontId="6" fillId="0" borderId="9" xfId="1" applyNumberFormat="1" applyFont="1" applyFill="1" applyBorder="1" applyAlignment="1">
      <alignment vertical="center" wrapText="1" shrinkToFit="1"/>
    </xf>
    <xf numFmtId="176" fontId="5" fillId="0" borderId="8" xfId="1" applyNumberFormat="1" applyFont="1" applyFill="1" applyBorder="1" applyAlignment="1">
      <alignment horizontal="right" vertical="center"/>
    </xf>
    <xf numFmtId="0" fontId="14" fillId="0" borderId="22" xfId="2" applyFont="1" applyBorder="1" applyAlignment="1">
      <alignment horizontal="center" vertical="center" textRotation="180" shrinkToFit="1"/>
    </xf>
    <xf numFmtId="0" fontId="16" fillId="0" borderId="16" xfId="2" applyFont="1" applyBorder="1" applyAlignment="1">
      <alignment horizontal="center" vertical="center" shrinkToFit="1"/>
    </xf>
  </cellXfs>
  <cellStyles count="4">
    <cellStyle name="Normal" xfId="1" xr:uid="{566E318B-4773-401F-87AD-5063F8E239DF}"/>
    <cellStyle name="標準" xfId="0" builtinId="0"/>
    <cellStyle name="標準 2" xfId="2" xr:uid="{BD7BF99E-4751-4F09-9765-0A46561386BE}"/>
    <cellStyle name="標準 3" xfId="3" xr:uid="{C86A551D-7439-4CED-A0BF-5A6C6D4AEF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33</xdr:row>
      <xdr:rowOff>66675</xdr:rowOff>
    </xdr:from>
    <xdr:ext cx="396681" cy="180000"/>
    <xdr:pic>
      <xdr:nvPicPr>
        <xdr:cNvPr id="5" name="図 4">
          <a:extLst>
            <a:ext uri="{FF2B5EF4-FFF2-40B4-BE49-F238E27FC236}">
              <a16:creationId xmlns:a16="http://schemas.microsoft.com/office/drawing/2014/main" id="{951A9568-9A5B-4F76-9105-FC067B146B4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6104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20</xdr:row>
      <xdr:rowOff>66675</xdr:rowOff>
    </xdr:from>
    <xdr:ext cx="396681" cy="180000"/>
    <xdr:pic>
      <xdr:nvPicPr>
        <xdr:cNvPr id="16" name="図 15">
          <a:extLst>
            <a:ext uri="{FF2B5EF4-FFF2-40B4-BE49-F238E27FC236}">
              <a16:creationId xmlns:a16="http://schemas.microsoft.com/office/drawing/2014/main" id="{FE7C8F3F-B79D-4334-833F-74E4C460909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7816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32</xdr:row>
      <xdr:rowOff>66675</xdr:rowOff>
    </xdr:from>
    <xdr:ext cx="396681" cy="180000"/>
    <xdr:pic>
      <xdr:nvPicPr>
        <xdr:cNvPr id="21" name="図 20">
          <a:extLst>
            <a:ext uri="{FF2B5EF4-FFF2-40B4-BE49-F238E27FC236}">
              <a16:creationId xmlns:a16="http://schemas.microsoft.com/office/drawing/2014/main" id="{A1B964B6-4707-4E19-B74C-DD3569BD96D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9914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7</xdr:row>
      <xdr:rowOff>66675</xdr:rowOff>
    </xdr:from>
    <xdr:ext cx="396681" cy="180000"/>
    <xdr:pic>
      <xdr:nvPicPr>
        <xdr:cNvPr id="25" name="図 24">
          <a:extLst>
            <a:ext uri="{FF2B5EF4-FFF2-40B4-BE49-F238E27FC236}">
              <a16:creationId xmlns:a16="http://schemas.microsoft.com/office/drawing/2014/main" id="{73ED6907-DB45-4DE2-A7CD-5B611F9160C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866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10</xdr:row>
      <xdr:rowOff>66675</xdr:rowOff>
    </xdr:from>
    <xdr:ext cx="396681" cy="180000"/>
    <xdr:pic>
      <xdr:nvPicPr>
        <xdr:cNvPr id="26" name="図 25">
          <a:extLst>
            <a:ext uri="{FF2B5EF4-FFF2-40B4-BE49-F238E27FC236}">
              <a16:creationId xmlns:a16="http://schemas.microsoft.com/office/drawing/2014/main" id="{65EFA090-4E8C-4371-8F1F-BC580244C93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3526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16</xdr:row>
      <xdr:rowOff>66675</xdr:rowOff>
    </xdr:from>
    <xdr:ext cx="396681" cy="180000"/>
    <xdr:pic>
      <xdr:nvPicPr>
        <xdr:cNvPr id="27" name="図 26">
          <a:extLst>
            <a:ext uri="{FF2B5EF4-FFF2-40B4-BE49-F238E27FC236}">
              <a16:creationId xmlns:a16="http://schemas.microsoft.com/office/drawing/2014/main" id="{4B810196-C838-4305-8BDA-5A59BA56546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7816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19</xdr:row>
      <xdr:rowOff>66675</xdr:rowOff>
    </xdr:from>
    <xdr:ext cx="396681" cy="180000"/>
    <xdr:pic>
      <xdr:nvPicPr>
        <xdr:cNvPr id="28" name="図 27">
          <a:extLst>
            <a:ext uri="{FF2B5EF4-FFF2-40B4-BE49-F238E27FC236}">
              <a16:creationId xmlns:a16="http://schemas.microsoft.com/office/drawing/2014/main" id="{F9CEC8D7-298D-4169-A682-7482B9F6B3E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1720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38</xdr:row>
      <xdr:rowOff>66675</xdr:rowOff>
    </xdr:from>
    <xdr:ext cx="396681" cy="180000"/>
    <xdr:pic>
      <xdr:nvPicPr>
        <xdr:cNvPr id="29" name="図 1">
          <a:extLst>
            <a:ext uri="{FF2B5EF4-FFF2-40B4-BE49-F238E27FC236}">
              <a16:creationId xmlns:a16="http://schemas.microsoft.com/office/drawing/2014/main" id="{BE76465D-01E0-47D3-9841-037AB91EFA6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27920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43</xdr:row>
      <xdr:rowOff>66675</xdr:rowOff>
    </xdr:from>
    <xdr:ext cx="396681" cy="180000"/>
    <xdr:pic>
      <xdr:nvPicPr>
        <xdr:cNvPr id="30" name="図 1">
          <a:extLst>
            <a:ext uri="{FF2B5EF4-FFF2-40B4-BE49-F238E27FC236}">
              <a16:creationId xmlns:a16="http://schemas.microsoft.com/office/drawing/2014/main" id="{C06C25F8-C796-4BDF-A691-43877A4DF39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24872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44</xdr:row>
      <xdr:rowOff>66675</xdr:rowOff>
    </xdr:from>
    <xdr:ext cx="396681" cy="180000"/>
    <xdr:pic>
      <xdr:nvPicPr>
        <xdr:cNvPr id="31" name="図 1">
          <a:extLst>
            <a:ext uri="{FF2B5EF4-FFF2-40B4-BE49-F238E27FC236}">
              <a16:creationId xmlns:a16="http://schemas.microsoft.com/office/drawing/2014/main" id="{79BDD3FB-0279-4496-A1EE-13948ECB370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0874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45</xdr:row>
      <xdr:rowOff>66675</xdr:rowOff>
    </xdr:from>
    <xdr:ext cx="396681" cy="180000"/>
    <xdr:pic>
      <xdr:nvPicPr>
        <xdr:cNvPr id="32" name="図 1">
          <a:extLst>
            <a:ext uri="{FF2B5EF4-FFF2-40B4-BE49-F238E27FC236}">
              <a16:creationId xmlns:a16="http://schemas.microsoft.com/office/drawing/2014/main" id="{EDFA9B33-A587-48C6-AF58-F792C157C7C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3922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46</xdr:row>
      <xdr:rowOff>66675</xdr:rowOff>
    </xdr:from>
    <xdr:ext cx="396681" cy="180000"/>
    <xdr:pic>
      <xdr:nvPicPr>
        <xdr:cNvPr id="33" name="図 1">
          <a:extLst>
            <a:ext uri="{FF2B5EF4-FFF2-40B4-BE49-F238E27FC236}">
              <a16:creationId xmlns:a16="http://schemas.microsoft.com/office/drawing/2014/main" id="{17C56CAF-8271-46E8-A3E0-8DDB833F45A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970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47</xdr:row>
      <xdr:rowOff>66675</xdr:rowOff>
    </xdr:from>
    <xdr:ext cx="396681" cy="180000"/>
    <xdr:pic>
      <xdr:nvPicPr>
        <xdr:cNvPr id="34" name="図 1">
          <a:extLst>
            <a:ext uri="{FF2B5EF4-FFF2-40B4-BE49-F238E27FC236}">
              <a16:creationId xmlns:a16="http://schemas.microsoft.com/office/drawing/2014/main" id="{9B71B0C2-B2E7-44C7-95CA-0D37AE6961C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6970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48</xdr:row>
      <xdr:rowOff>66675</xdr:rowOff>
    </xdr:from>
    <xdr:ext cx="396681" cy="180000"/>
    <xdr:pic>
      <xdr:nvPicPr>
        <xdr:cNvPr id="35" name="図 1">
          <a:extLst>
            <a:ext uri="{FF2B5EF4-FFF2-40B4-BE49-F238E27FC236}">
              <a16:creationId xmlns:a16="http://schemas.microsoft.com/office/drawing/2014/main" id="{17AEF225-3097-457A-91FB-55249C8AB2B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3066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50</xdr:row>
      <xdr:rowOff>66675</xdr:rowOff>
    </xdr:from>
    <xdr:ext cx="396681" cy="180000"/>
    <xdr:pic>
      <xdr:nvPicPr>
        <xdr:cNvPr id="19" name="図 1">
          <a:extLst>
            <a:ext uri="{FF2B5EF4-FFF2-40B4-BE49-F238E27FC236}">
              <a16:creationId xmlns:a16="http://schemas.microsoft.com/office/drawing/2014/main" id="{8CBF9235-C752-4D86-8ABD-D4AC57754E2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6114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61</xdr:row>
      <xdr:rowOff>66675</xdr:rowOff>
    </xdr:from>
    <xdr:ext cx="396681" cy="180000"/>
    <xdr:pic>
      <xdr:nvPicPr>
        <xdr:cNvPr id="20" name="図 1">
          <a:extLst>
            <a:ext uri="{FF2B5EF4-FFF2-40B4-BE49-F238E27FC236}">
              <a16:creationId xmlns:a16="http://schemas.microsoft.com/office/drawing/2014/main" id="{1109998C-0EAA-4BF9-8421-8E439907481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11740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62</xdr:row>
      <xdr:rowOff>66675</xdr:rowOff>
    </xdr:from>
    <xdr:ext cx="396681" cy="180000"/>
    <xdr:pic>
      <xdr:nvPicPr>
        <xdr:cNvPr id="22" name="図 1">
          <a:extLst>
            <a:ext uri="{FF2B5EF4-FFF2-40B4-BE49-F238E27FC236}">
              <a16:creationId xmlns:a16="http://schemas.microsoft.com/office/drawing/2014/main" id="{F24CBFFF-6C75-4851-B80E-D44050CFCC7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93452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63</xdr:row>
      <xdr:rowOff>66675</xdr:rowOff>
    </xdr:from>
    <xdr:ext cx="396681" cy="180000"/>
    <xdr:pic>
      <xdr:nvPicPr>
        <xdr:cNvPr id="23" name="図 1">
          <a:extLst>
            <a:ext uri="{FF2B5EF4-FFF2-40B4-BE49-F238E27FC236}">
              <a16:creationId xmlns:a16="http://schemas.microsoft.com/office/drawing/2014/main" id="{4B5EE350-E649-4853-9AEA-F801E7B45B9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96500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64</xdr:row>
      <xdr:rowOff>66675</xdr:rowOff>
    </xdr:from>
    <xdr:ext cx="396681" cy="180000"/>
    <xdr:pic>
      <xdr:nvPicPr>
        <xdr:cNvPr id="24" name="図 1">
          <a:extLst>
            <a:ext uri="{FF2B5EF4-FFF2-40B4-BE49-F238E27FC236}">
              <a16:creationId xmlns:a16="http://schemas.microsoft.com/office/drawing/2014/main" id="{E9048E8E-F8BA-4612-A828-C45968F963D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99548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381000</xdr:colOff>
      <xdr:row>23</xdr:row>
      <xdr:rowOff>19050</xdr:rowOff>
    </xdr:from>
    <xdr:to>
      <xdr:col>8</xdr:col>
      <xdr:colOff>628650</xdr:colOff>
      <xdr:row>23</xdr:row>
      <xdr:rowOff>266700</xdr:rowOff>
    </xdr:to>
    <xdr:pic>
      <xdr:nvPicPr>
        <xdr:cNvPr id="36" name="図 29">
          <a:extLst>
            <a:ext uri="{FF2B5EF4-FFF2-40B4-BE49-F238E27FC236}">
              <a16:creationId xmlns:a16="http://schemas.microsoft.com/office/drawing/2014/main" id="{706E3DE9-8F21-4A99-9061-B8BB1D66C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7258050"/>
          <a:ext cx="247650" cy="247650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  <xdr:twoCellAnchor>
    <xdr:from>
      <xdr:col>7</xdr:col>
      <xdr:colOff>614363</xdr:colOff>
      <xdr:row>36</xdr:row>
      <xdr:rowOff>47628</xdr:rowOff>
    </xdr:from>
    <xdr:to>
      <xdr:col>7</xdr:col>
      <xdr:colOff>695325</xdr:colOff>
      <xdr:row>36</xdr:row>
      <xdr:rowOff>261938</xdr:rowOff>
    </xdr:to>
    <xdr:cxnSp macro="">
      <xdr:nvCxnSpPr>
        <xdr:cNvPr id="7" name="コネクタ: カギ線 6">
          <a:extLst>
            <a:ext uri="{FF2B5EF4-FFF2-40B4-BE49-F238E27FC236}">
              <a16:creationId xmlns:a16="http://schemas.microsoft.com/office/drawing/2014/main" id="{E56A05EC-BB1F-4E29-A022-0D6618D6470D}"/>
            </a:ext>
          </a:extLst>
        </xdr:cNvPr>
        <xdr:cNvCxnSpPr/>
      </xdr:nvCxnSpPr>
      <xdr:spPr>
        <a:xfrm rot="5400000">
          <a:off x="3871914" y="11925302"/>
          <a:ext cx="214310" cy="80962"/>
        </a:xfrm>
        <a:prstGeom prst="bentConnector3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19050</xdr:colOff>
      <xdr:row>40</xdr:row>
      <xdr:rowOff>66675</xdr:rowOff>
    </xdr:from>
    <xdr:ext cx="396681" cy="180000"/>
    <xdr:pic>
      <xdr:nvPicPr>
        <xdr:cNvPr id="37" name="図 1">
          <a:extLst>
            <a:ext uri="{FF2B5EF4-FFF2-40B4-BE49-F238E27FC236}">
              <a16:creationId xmlns:a16="http://schemas.microsoft.com/office/drawing/2014/main" id="{7741831F-86FC-4AA2-A4F7-99F372645EA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24872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42</xdr:row>
      <xdr:rowOff>66675</xdr:rowOff>
    </xdr:from>
    <xdr:ext cx="396681" cy="180000"/>
    <xdr:pic>
      <xdr:nvPicPr>
        <xdr:cNvPr id="38" name="図 1">
          <a:extLst>
            <a:ext uri="{FF2B5EF4-FFF2-40B4-BE49-F238E27FC236}">
              <a16:creationId xmlns:a16="http://schemas.microsoft.com/office/drawing/2014/main" id="{8A0C0C6D-6B78-4447-80F8-8E9D7FAD660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0874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57</xdr:row>
      <xdr:rowOff>66675</xdr:rowOff>
    </xdr:from>
    <xdr:ext cx="396681" cy="180000"/>
    <xdr:pic>
      <xdr:nvPicPr>
        <xdr:cNvPr id="39" name="図 1">
          <a:extLst>
            <a:ext uri="{FF2B5EF4-FFF2-40B4-BE49-F238E27FC236}">
              <a16:creationId xmlns:a16="http://schemas.microsoft.com/office/drawing/2014/main" id="{3582F639-3BAA-4BE2-9976-C9B3441240A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9650075"/>
          <a:ext cx="396681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FFFE-6740-402C-B818-440ED7107082}">
  <sheetPr>
    <pageSetUpPr fitToPage="1"/>
  </sheetPr>
  <dimension ref="A1:I69"/>
  <sheetViews>
    <sheetView tabSelected="1" topLeftCell="A31" zoomScaleNormal="100" workbookViewId="0">
      <selection activeCell="H56" sqref="H56"/>
    </sheetView>
  </sheetViews>
  <sheetFormatPr defaultColWidth="7.75" defaultRowHeight="13.5" x14ac:dyDescent="0.4"/>
  <cols>
    <col min="1" max="1" width="4.375" style="22" customWidth="1"/>
    <col min="2" max="2" width="6.375" style="22" bestFit="1" customWidth="1"/>
    <col min="3" max="5" width="5.875" style="22" customWidth="1"/>
    <col min="6" max="6" width="7.5" style="84" bestFit="1" customWidth="1"/>
    <col min="7" max="7" width="7.75" style="61" customWidth="1"/>
    <col min="8" max="8" width="31.875" style="62" customWidth="1"/>
    <col min="9" max="9" width="31.625" style="62" customWidth="1"/>
    <col min="10" max="16384" width="7.75" style="22"/>
  </cols>
  <sheetData>
    <row r="1" spans="1:9" s="2" customFormat="1" ht="24" customHeight="1" x14ac:dyDescent="0.4">
      <c r="A1" s="1" t="s">
        <v>19</v>
      </c>
      <c r="C1" s="3"/>
      <c r="D1" s="3"/>
      <c r="F1" s="82"/>
      <c r="G1" s="4"/>
      <c r="H1" s="69"/>
      <c r="I1" s="5" t="s">
        <v>20</v>
      </c>
    </row>
    <row r="2" spans="1:9" s="6" customFormat="1" ht="24" customHeight="1" thickBot="1" x14ac:dyDescent="0.2">
      <c r="B2" s="6" t="s">
        <v>17</v>
      </c>
      <c r="C2" s="7"/>
      <c r="D2" s="7"/>
      <c r="F2" s="83"/>
      <c r="G2" s="8"/>
      <c r="H2" s="70"/>
      <c r="I2" s="9" t="s">
        <v>0</v>
      </c>
    </row>
    <row r="3" spans="1:9" s="2" customFormat="1" ht="30" customHeight="1" thickBot="1" x14ac:dyDescent="0.45">
      <c r="A3" s="10" t="s">
        <v>1</v>
      </c>
      <c r="B3" s="11" t="s">
        <v>2</v>
      </c>
      <c r="C3" s="12" t="s">
        <v>3</v>
      </c>
      <c r="D3" s="11" t="s">
        <v>4</v>
      </c>
      <c r="E3" s="12" t="s">
        <v>5</v>
      </c>
      <c r="F3" s="13" t="s">
        <v>6</v>
      </c>
      <c r="G3" s="14" t="s">
        <v>7</v>
      </c>
      <c r="H3" s="71" t="s">
        <v>8</v>
      </c>
      <c r="I3" s="15" t="s">
        <v>9</v>
      </c>
    </row>
    <row r="4" spans="1:9" ht="30" customHeight="1" thickBot="1" x14ac:dyDescent="0.45">
      <c r="A4" s="16">
        <v>1</v>
      </c>
      <c r="B4" s="77"/>
      <c r="C4" s="17"/>
      <c r="D4" s="17"/>
      <c r="E4" s="92" t="s">
        <v>12</v>
      </c>
      <c r="F4" s="18">
        <v>0</v>
      </c>
      <c r="G4" s="19">
        <v>0</v>
      </c>
      <c r="H4" s="20" t="s">
        <v>45</v>
      </c>
      <c r="I4" s="21" t="s">
        <v>48</v>
      </c>
    </row>
    <row r="5" spans="1:9" ht="24" customHeight="1" x14ac:dyDescent="0.4">
      <c r="A5" s="23">
        <f>A4+1</f>
        <v>2</v>
      </c>
      <c r="B5" s="72"/>
      <c r="C5" s="24"/>
      <c r="D5" s="36" t="s">
        <v>11</v>
      </c>
      <c r="E5" s="30" t="s">
        <v>10</v>
      </c>
      <c r="F5" s="26">
        <v>0.2</v>
      </c>
      <c r="G5" s="27">
        <f>F5+G4</f>
        <v>0.2</v>
      </c>
      <c r="H5" s="72"/>
      <c r="I5" s="28"/>
    </row>
    <row r="6" spans="1:9" ht="24" customHeight="1" x14ac:dyDescent="0.4">
      <c r="A6" s="23">
        <f t="shared" ref="A6:A67" si="0">A5+1</f>
        <v>3</v>
      </c>
      <c r="B6" s="72"/>
      <c r="C6" s="24"/>
      <c r="D6" s="25" t="s">
        <v>11</v>
      </c>
      <c r="E6" s="34" t="s">
        <v>12</v>
      </c>
      <c r="F6" s="26">
        <v>1.2</v>
      </c>
      <c r="G6" s="27">
        <f t="shared" ref="G6:G68" si="1">F6+G5</f>
        <v>1.4</v>
      </c>
      <c r="H6" s="73"/>
      <c r="I6" s="28" t="s">
        <v>57</v>
      </c>
    </row>
    <row r="7" spans="1:9" ht="24" customHeight="1" x14ac:dyDescent="0.4">
      <c r="A7" s="23">
        <f t="shared" si="0"/>
        <v>4</v>
      </c>
      <c r="B7" s="72" t="s">
        <v>21</v>
      </c>
      <c r="C7" s="24"/>
      <c r="D7" s="36" t="s">
        <v>11</v>
      </c>
      <c r="E7" s="34" t="s">
        <v>12</v>
      </c>
      <c r="F7" s="26">
        <v>5.1999999999999993</v>
      </c>
      <c r="G7" s="27">
        <f t="shared" si="1"/>
        <v>6.6</v>
      </c>
      <c r="H7" s="73"/>
      <c r="I7" s="28" t="s">
        <v>58</v>
      </c>
    </row>
    <row r="8" spans="1:9" ht="24" customHeight="1" x14ac:dyDescent="0.4">
      <c r="A8" s="23">
        <f t="shared" si="0"/>
        <v>5</v>
      </c>
      <c r="B8" s="72"/>
      <c r="C8" s="44"/>
      <c r="D8" s="53" t="s">
        <v>11</v>
      </c>
      <c r="E8" s="30" t="s">
        <v>10</v>
      </c>
      <c r="F8" s="26">
        <v>2.9000000000000004</v>
      </c>
      <c r="G8" s="27">
        <f t="shared" si="1"/>
        <v>9.5</v>
      </c>
      <c r="H8" s="73"/>
      <c r="I8" s="33" t="s">
        <v>22</v>
      </c>
    </row>
    <row r="9" spans="1:9" ht="24" customHeight="1" x14ac:dyDescent="0.4">
      <c r="A9" s="23">
        <f t="shared" si="0"/>
        <v>6</v>
      </c>
      <c r="B9" s="72"/>
      <c r="C9" s="31"/>
      <c r="D9" s="36" t="s">
        <v>11</v>
      </c>
      <c r="E9" s="30" t="s">
        <v>10</v>
      </c>
      <c r="F9" s="35">
        <v>3</v>
      </c>
      <c r="G9" s="32">
        <f t="shared" si="1"/>
        <v>12.5</v>
      </c>
      <c r="H9" s="73"/>
      <c r="I9" s="33"/>
    </row>
    <row r="10" spans="1:9" ht="24" customHeight="1" x14ac:dyDescent="0.4">
      <c r="A10" s="23">
        <f t="shared" si="0"/>
        <v>7</v>
      </c>
      <c r="B10" s="72"/>
      <c r="C10" s="31"/>
      <c r="D10" s="63" t="s">
        <v>13</v>
      </c>
      <c r="E10" s="34" t="s">
        <v>12</v>
      </c>
      <c r="F10" s="35">
        <v>1.9000000000000004</v>
      </c>
      <c r="G10" s="32">
        <f t="shared" si="1"/>
        <v>14.4</v>
      </c>
      <c r="H10" s="73"/>
      <c r="I10" s="33"/>
    </row>
    <row r="11" spans="1:9" ht="24" customHeight="1" x14ac:dyDescent="0.4">
      <c r="A11" s="54">
        <f t="shared" si="0"/>
        <v>8</v>
      </c>
      <c r="B11" s="75"/>
      <c r="C11" s="44"/>
      <c r="D11" s="63" t="s">
        <v>13</v>
      </c>
      <c r="E11" s="76" t="s">
        <v>12</v>
      </c>
      <c r="F11" s="50">
        <v>1.5999999999999996</v>
      </c>
      <c r="G11" s="38">
        <f t="shared" si="1"/>
        <v>16</v>
      </c>
      <c r="H11" s="74"/>
      <c r="I11" s="39"/>
    </row>
    <row r="12" spans="1:9" s="67" customFormat="1" ht="24" customHeight="1" x14ac:dyDescent="0.4">
      <c r="A12" s="54">
        <f t="shared" si="0"/>
        <v>9</v>
      </c>
      <c r="B12" s="94"/>
      <c r="C12" s="95"/>
      <c r="D12" s="36" t="s">
        <v>14</v>
      </c>
      <c r="E12" s="101" t="s">
        <v>23</v>
      </c>
      <c r="F12" s="100">
        <v>6.8000000000000007</v>
      </c>
      <c r="G12" s="99">
        <f t="shared" si="1"/>
        <v>22.8</v>
      </c>
      <c r="H12" s="97"/>
      <c r="I12" s="98"/>
    </row>
    <row r="13" spans="1:9" ht="24" customHeight="1" x14ac:dyDescent="0.4">
      <c r="A13" s="54">
        <f t="shared" si="0"/>
        <v>10</v>
      </c>
      <c r="B13" s="75"/>
      <c r="C13" s="64"/>
      <c r="D13" s="25" t="s">
        <v>11</v>
      </c>
      <c r="E13" s="93" t="s">
        <v>12</v>
      </c>
      <c r="F13" s="85">
        <v>0.19999999999999929</v>
      </c>
      <c r="G13" s="47">
        <f t="shared" si="1"/>
        <v>23</v>
      </c>
      <c r="H13" s="75"/>
      <c r="I13" s="48"/>
    </row>
    <row r="14" spans="1:9" ht="24" customHeight="1" x14ac:dyDescent="0.4">
      <c r="A14" s="54">
        <f t="shared" si="0"/>
        <v>11</v>
      </c>
      <c r="B14" s="73"/>
      <c r="C14" s="31"/>
      <c r="D14" s="36" t="s">
        <v>14</v>
      </c>
      <c r="E14" s="101" t="s">
        <v>23</v>
      </c>
      <c r="F14" s="35">
        <v>0.10000000000000142</v>
      </c>
      <c r="G14" s="32">
        <f t="shared" si="1"/>
        <v>23.1</v>
      </c>
      <c r="H14" s="73" t="s">
        <v>72</v>
      </c>
      <c r="I14" s="33"/>
    </row>
    <row r="15" spans="1:9" ht="24" customHeight="1" thickBot="1" x14ac:dyDescent="0.45">
      <c r="A15" s="54">
        <f t="shared" si="0"/>
        <v>12</v>
      </c>
      <c r="B15" s="73" t="s">
        <v>24</v>
      </c>
      <c r="C15" s="31"/>
      <c r="D15" s="36" t="s">
        <v>11</v>
      </c>
      <c r="E15" s="34" t="s">
        <v>12</v>
      </c>
      <c r="F15" s="35">
        <v>0.59999999999999787</v>
      </c>
      <c r="G15" s="32">
        <f t="shared" si="1"/>
        <v>23.7</v>
      </c>
      <c r="H15" s="73"/>
      <c r="I15" s="33"/>
    </row>
    <row r="16" spans="1:9" s="67" customFormat="1" ht="30" customHeight="1" thickBot="1" x14ac:dyDescent="0.45">
      <c r="A16" s="105">
        <f t="shared" si="0"/>
        <v>13</v>
      </c>
      <c r="B16" s="20"/>
      <c r="C16" s="68"/>
      <c r="D16" s="66"/>
      <c r="E16" s="45" t="s">
        <v>15</v>
      </c>
      <c r="F16" s="18">
        <v>12.7</v>
      </c>
      <c r="G16" s="19">
        <f t="shared" si="1"/>
        <v>36.4</v>
      </c>
      <c r="H16" s="20" t="s">
        <v>32</v>
      </c>
      <c r="I16" s="21"/>
    </row>
    <row r="17" spans="1:9" ht="24" customHeight="1" x14ac:dyDescent="0.4">
      <c r="A17" s="54">
        <f t="shared" si="0"/>
        <v>14</v>
      </c>
      <c r="B17" s="73" t="s">
        <v>25</v>
      </c>
      <c r="C17" s="86"/>
      <c r="D17" s="106" t="s">
        <v>29</v>
      </c>
      <c r="E17" s="114" t="s">
        <v>30</v>
      </c>
      <c r="F17" s="35">
        <v>1</v>
      </c>
      <c r="G17" s="32">
        <f t="shared" si="1"/>
        <v>37.4</v>
      </c>
      <c r="H17" s="73"/>
      <c r="I17" s="33" t="s">
        <v>26</v>
      </c>
    </row>
    <row r="18" spans="1:9" ht="24" customHeight="1" x14ac:dyDescent="0.4">
      <c r="A18" s="54">
        <f t="shared" si="0"/>
        <v>15</v>
      </c>
      <c r="B18" s="73"/>
      <c r="C18" s="31"/>
      <c r="D18" s="36" t="s">
        <v>14</v>
      </c>
      <c r="E18" s="101" t="s">
        <v>23</v>
      </c>
      <c r="F18" s="35">
        <v>0.20000000000000284</v>
      </c>
      <c r="G18" s="32">
        <f t="shared" si="1"/>
        <v>37.6</v>
      </c>
      <c r="H18" s="73"/>
      <c r="I18" s="33" t="s">
        <v>68</v>
      </c>
    </row>
    <row r="19" spans="1:9" ht="24" customHeight="1" x14ac:dyDescent="0.4">
      <c r="A19" s="102">
        <f t="shared" si="0"/>
        <v>16</v>
      </c>
      <c r="B19" s="75"/>
      <c r="C19" s="86"/>
      <c r="D19" s="79" t="s">
        <v>11</v>
      </c>
      <c r="E19" s="76" t="s">
        <v>12</v>
      </c>
      <c r="F19" s="50">
        <v>0.60000000000000142</v>
      </c>
      <c r="G19" s="47">
        <f t="shared" si="1"/>
        <v>38.200000000000003</v>
      </c>
      <c r="H19" s="75"/>
      <c r="I19" s="48" t="s">
        <v>27</v>
      </c>
    </row>
    <row r="20" spans="1:9" s="67" customFormat="1" ht="24" customHeight="1" x14ac:dyDescent="0.4">
      <c r="A20" s="104">
        <f t="shared" si="0"/>
        <v>17</v>
      </c>
      <c r="B20" s="103" t="s">
        <v>28</v>
      </c>
      <c r="C20" s="44"/>
      <c r="D20" s="29" t="s">
        <v>13</v>
      </c>
      <c r="E20" s="34" t="s">
        <v>12</v>
      </c>
      <c r="F20" s="100">
        <v>4.3999999999999986</v>
      </c>
      <c r="G20" s="99">
        <f t="shared" si="1"/>
        <v>42.6</v>
      </c>
      <c r="H20" s="97"/>
      <c r="I20" s="98"/>
    </row>
    <row r="21" spans="1:9" ht="24" customHeight="1" x14ac:dyDescent="0.4">
      <c r="A21" s="23">
        <f t="shared" si="0"/>
        <v>18</v>
      </c>
      <c r="B21" s="72"/>
      <c r="C21" s="24"/>
      <c r="D21" s="42" t="s">
        <v>11</v>
      </c>
      <c r="E21" s="43" t="s">
        <v>10</v>
      </c>
      <c r="F21" s="26">
        <v>11.899999999999999</v>
      </c>
      <c r="G21" s="47">
        <f t="shared" si="1"/>
        <v>54.5</v>
      </c>
      <c r="H21" s="75"/>
      <c r="I21" s="48" t="s">
        <v>50</v>
      </c>
    </row>
    <row r="22" spans="1:9" ht="24" customHeight="1" x14ac:dyDescent="0.4">
      <c r="A22" s="23">
        <f t="shared" si="0"/>
        <v>19</v>
      </c>
      <c r="B22" s="72"/>
      <c r="C22" s="44"/>
      <c r="D22" s="79" t="s">
        <v>11</v>
      </c>
      <c r="E22" s="34" t="s">
        <v>12</v>
      </c>
      <c r="F22" s="35">
        <v>36</v>
      </c>
      <c r="G22" s="38">
        <f t="shared" si="1"/>
        <v>90.5</v>
      </c>
      <c r="H22" s="74"/>
      <c r="I22" s="39"/>
    </row>
    <row r="23" spans="1:9" ht="24" customHeight="1" x14ac:dyDescent="0.4">
      <c r="A23" s="23">
        <f t="shared" si="0"/>
        <v>20</v>
      </c>
      <c r="B23" s="72"/>
      <c r="C23" s="37"/>
      <c r="D23" s="36" t="s">
        <v>11</v>
      </c>
      <c r="E23" s="34" t="s">
        <v>12</v>
      </c>
      <c r="F23" s="35">
        <v>1.0999999999999943</v>
      </c>
      <c r="G23" s="38">
        <f t="shared" si="1"/>
        <v>91.6</v>
      </c>
      <c r="H23" s="74"/>
      <c r="I23" s="39" t="s">
        <v>59</v>
      </c>
    </row>
    <row r="24" spans="1:9" ht="24" customHeight="1" x14ac:dyDescent="0.4">
      <c r="A24" s="23">
        <f>A23+1</f>
        <v>21</v>
      </c>
      <c r="B24" s="73"/>
      <c r="C24" s="44"/>
      <c r="D24" s="29" t="s">
        <v>13</v>
      </c>
      <c r="E24" s="34" t="s">
        <v>12</v>
      </c>
      <c r="F24" s="35">
        <v>0.20000000000000284</v>
      </c>
      <c r="G24" s="38">
        <f t="shared" si="1"/>
        <v>91.8</v>
      </c>
      <c r="H24" s="74"/>
      <c r="I24" s="39" t="s">
        <v>60</v>
      </c>
    </row>
    <row r="25" spans="1:9" ht="24" customHeight="1" x14ac:dyDescent="0.4">
      <c r="A25" s="23">
        <f t="shared" ref="A25:A26" si="2">A24+1</f>
        <v>22</v>
      </c>
      <c r="B25" s="72"/>
      <c r="C25" s="44"/>
      <c r="D25" s="42" t="s">
        <v>11</v>
      </c>
      <c r="E25" s="43" t="s">
        <v>10</v>
      </c>
      <c r="F25" s="35">
        <v>1.7999999999999972</v>
      </c>
      <c r="G25" s="38">
        <f t="shared" si="1"/>
        <v>93.6</v>
      </c>
      <c r="H25" s="74"/>
      <c r="I25" s="33"/>
    </row>
    <row r="26" spans="1:9" ht="24" customHeight="1" x14ac:dyDescent="0.4">
      <c r="A26" s="23">
        <f t="shared" si="2"/>
        <v>23</v>
      </c>
      <c r="B26" s="72"/>
      <c r="C26" s="44"/>
      <c r="D26" s="29" t="s">
        <v>13</v>
      </c>
      <c r="E26" s="34" t="s">
        <v>12</v>
      </c>
      <c r="F26" s="35">
        <v>0.10000000000000853</v>
      </c>
      <c r="G26" s="38">
        <f t="shared" si="1"/>
        <v>93.7</v>
      </c>
      <c r="H26" s="74" t="s">
        <v>61</v>
      </c>
      <c r="I26" s="39"/>
    </row>
    <row r="27" spans="1:9" ht="24" customHeight="1" x14ac:dyDescent="0.4">
      <c r="A27" s="49">
        <f t="shared" si="0"/>
        <v>24</v>
      </c>
      <c r="B27" s="74"/>
      <c r="C27" s="37"/>
      <c r="D27" s="46" t="s">
        <v>14</v>
      </c>
      <c r="E27" s="93" t="s">
        <v>18</v>
      </c>
      <c r="F27" s="50">
        <v>0.79999999999999716</v>
      </c>
      <c r="G27" s="38">
        <f t="shared" si="1"/>
        <v>94.5</v>
      </c>
      <c r="H27" s="74"/>
      <c r="I27" s="39"/>
    </row>
    <row r="28" spans="1:9" s="111" customFormat="1" ht="24" customHeight="1" x14ac:dyDescent="0.4">
      <c r="A28" s="104">
        <f t="shared" si="0"/>
        <v>25</v>
      </c>
      <c r="B28" s="108"/>
      <c r="C28" s="109"/>
      <c r="D28" s="112" t="s">
        <v>11</v>
      </c>
      <c r="E28" s="96" t="s">
        <v>10</v>
      </c>
      <c r="F28" s="100">
        <v>0.40000000000000568</v>
      </c>
      <c r="G28" s="113">
        <f t="shared" si="1"/>
        <v>94.9</v>
      </c>
      <c r="H28" s="108" t="s">
        <v>62</v>
      </c>
      <c r="I28" s="110"/>
    </row>
    <row r="29" spans="1:9" ht="24" customHeight="1" x14ac:dyDescent="0.4">
      <c r="A29" s="23">
        <f t="shared" si="0"/>
        <v>26</v>
      </c>
      <c r="B29" s="72"/>
      <c r="C29" s="64"/>
      <c r="D29" s="106" t="s">
        <v>29</v>
      </c>
      <c r="E29" s="114" t="s">
        <v>30</v>
      </c>
      <c r="F29" s="26">
        <v>0.69999999999998863</v>
      </c>
      <c r="G29" s="47">
        <f t="shared" si="1"/>
        <v>95.6</v>
      </c>
      <c r="H29" s="107"/>
      <c r="I29" s="48"/>
    </row>
    <row r="30" spans="1:9" ht="24" customHeight="1" x14ac:dyDescent="0.4">
      <c r="A30" s="23">
        <f t="shared" si="0"/>
        <v>27</v>
      </c>
      <c r="B30" s="72"/>
      <c r="C30" s="37"/>
      <c r="D30" s="29" t="s">
        <v>13</v>
      </c>
      <c r="E30" s="96" t="s">
        <v>10</v>
      </c>
      <c r="F30" s="35">
        <v>0.20000000000000284</v>
      </c>
      <c r="G30" s="38">
        <f t="shared" si="1"/>
        <v>95.8</v>
      </c>
      <c r="H30" s="74"/>
      <c r="I30" s="39"/>
    </row>
    <row r="31" spans="1:9" ht="24" customHeight="1" x14ac:dyDescent="0.4">
      <c r="A31" s="23">
        <f t="shared" si="0"/>
        <v>28</v>
      </c>
      <c r="B31" s="73"/>
      <c r="C31" s="44"/>
      <c r="D31" s="29" t="s">
        <v>13</v>
      </c>
      <c r="E31" s="34" t="s">
        <v>12</v>
      </c>
      <c r="F31" s="35">
        <v>0.40000000000000568</v>
      </c>
      <c r="G31" s="38">
        <f t="shared" si="1"/>
        <v>96.2</v>
      </c>
      <c r="H31" s="74"/>
      <c r="I31" s="33" t="s">
        <v>49</v>
      </c>
    </row>
    <row r="32" spans="1:9" ht="24" customHeight="1" x14ac:dyDescent="0.4">
      <c r="A32" s="23">
        <f t="shared" si="0"/>
        <v>29</v>
      </c>
      <c r="B32" s="74"/>
      <c r="C32" s="44"/>
      <c r="D32" s="29" t="s">
        <v>13</v>
      </c>
      <c r="E32" s="96" t="s">
        <v>10</v>
      </c>
      <c r="F32" s="35">
        <v>0.20000000000000284</v>
      </c>
      <c r="G32" s="38">
        <f t="shared" si="1"/>
        <v>96.4</v>
      </c>
      <c r="H32" s="74"/>
      <c r="I32" s="33" t="s">
        <v>51</v>
      </c>
    </row>
    <row r="33" spans="1:9" ht="24" customHeight="1" x14ac:dyDescent="0.4">
      <c r="A33" s="54">
        <f t="shared" si="0"/>
        <v>30</v>
      </c>
      <c r="B33" s="73"/>
      <c r="C33" s="44"/>
      <c r="D33" s="106" t="s">
        <v>29</v>
      </c>
      <c r="E33" s="101" t="s">
        <v>23</v>
      </c>
      <c r="F33" s="35">
        <v>0.89999999999999147</v>
      </c>
      <c r="G33" s="38">
        <f t="shared" si="1"/>
        <v>97.3</v>
      </c>
      <c r="H33" s="74"/>
      <c r="I33" s="39"/>
    </row>
    <row r="34" spans="1:9" ht="24" customHeight="1" x14ac:dyDescent="0.4">
      <c r="A34" s="54">
        <f t="shared" si="0"/>
        <v>31</v>
      </c>
      <c r="B34" s="73"/>
      <c r="C34" s="65"/>
      <c r="D34" s="63" t="s">
        <v>13</v>
      </c>
      <c r="E34" s="76" t="s">
        <v>12</v>
      </c>
      <c r="F34" s="50">
        <v>0.29999999999999716</v>
      </c>
      <c r="G34" s="38">
        <f t="shared" si="1"/>
        <v>97.6</v>
      </c>
      <c r="H34" s="74" t="s">
        <v>67</v>
      </c>
      <c r="I34" s="39"/>
    </row>
    <row r="35" spans="1:9" ht="24" customHeight="1" x14ac:dyDescent="0.4">
      <c r="A35" s="54">
        <f t="shared" si="0"/>
        <v>32</v>
      </c>
      <c r="B35" s="73"/>
      <c r="C35" s="80"/>
      <c r="D35" s="29" t="s">
        <v>13</v>
      </c>
      <c r="E35" s="63" t="s">
        <v>15</v>
      </c>
      <c r="F35" s="35">
        <v>0.70000000000000284</v>
      </c>
      <c r="G35" s="32">
        <f t="shared" si="1"/>
        <v>98.3</v>
      </c>
      <c r="H35" s="74" t="s">
        <v>69</v>
      </c>
      <c r="I35" s="33"/>
    </row>
    <row r="36" spans="1:9" ht="24" customHeight="1" x14ac:dyDescent="0.4">
      <c r="A36" s="54">
        <f t="shared" si="0"/>
        <v>33</v>
      </c>
      <c r="B36" s="73"/>
      <c r="C36" s="80"/>
      <c r="D36" s="36" t="s">
        <v>29</v>
      </c>
      <c r="E36" s="101" t="s">
        <v>23</v>
      </c>
      <c r="F36" s="35">
        <v>0.10000000000000853</v>
      </c>
      <c r="G36" s="32">
        <f t="shared" si="1"/>
        <v>98.4</v>
      </c>
      <c r="H36" s="81"/>
      <c r="I36" s="33"/>
    </row>
    <row r="37" spans="1:9" ht="24" customHeight="1" x14ac:dyDescent="0.4">
      <c r="A37" s="54">
        <f t="shared" si="0"/>
        <v>34</v>
      </c>
      <c r="B37" s="72"/>
      <c r="C37" s="24"/>
      <c r="D37" s="117" t="s">
        <v>13</v>
      </c>
      <c r="E37" s="138" t="s">
        <v>15</v>
      </c>
      <c r="F37" s="35">
        <v>0.4</v>
      </c>
      <c r="G37" s="47">
        <f t="shared" si="1"/>
        <v>98.800000000000011</v>
      </c>
      <c r="H37" s="130" t="s">
        <v>52</v>
      </c>
      <c r="I37" s="48" t="s">
        <v>53</v>
      </c>
    </row>
    <row r="38" spans="1:9" ht="24" customHeight="1" x14ac:dyDescent="0.4">
      <c r="A38" s="54">
        <f t="shared" si="0"/>
        <v>35</v>
      </c>
      <c r="B38" s="73"/>
      <c r="C38" s="44"/>
      <c r="D38" s="46" t="s">
        <v>11</v>
      </c>
      <c r="E38" s="43" t="s">
        <v>10</v>
      </c>
      <c r="F38" s="35">
        <v>0.60000000000000853</v>
      </c>
      <c r="G38" s="38">
        <f t="shared" si="1"/>
        <v>99.40000000000002</v>
      </c>
      <c r="H38" s="74" t="s">
        <v>70</v>
      </c>
      <c r="I38" s="39"/>
    </row>
    <row r="39" spans="1:9" s="67" customFormat="1" ht="24" customHeight="1" x14ac:dyDescent="0.4">
      <c r="A39" s="54">
        <f t="shared" si="0"/>
        <v>36</v>
      </c>
      <c r="B39" s="108" t="s">
        <v>31</v>
      </c>
      <c r="C39" s="24"/>
      <c r="D39" s="29" t="s">
        <v>13</v>
      </c>
      <c r="E39" s="34" t="s">
        <v>12</v>
      </c>
      <c r="F39" s="100">
        <v>0.19999999999998863</v>
      </c>
      <c r="G39" s="99">
        <f t="shared" si="1"/>
        <v>99.600000000000009</v>
      </c>
      <c r="H39" s="108" t="s">
        <v>73</v>
      </c>
      <c r="I39" s="116"/>
    </row>
    <row r="40" spans="1:9" ht="24" customHeight="1" x14ac:dyDescent="0.4">
      <c r="A40" s="54">
        <f t="shared" si="0"/>
        <v>37</v>
      </c>
      <c r="B40" s="73"/>
      <c r="C40" s="24"/>
      <c r="D40" s="117" t="s">
        <v>13</v>
      </c>
      <c r="E40" s="43" t="s">
        <v>10</v>
      </c>
      <c r="F40" s="26">
        <v>1.1000000000000085</v>
      </c>
      <c r="G40" s="27">
        <f t="shared" si="1"/>
        <v>100.70000000000002</v>
      </c>
      <c r="H40" s="72"/>
      <c r="I40" s="28"/>
    </row>
    <row r="41" spans="1:9" ht="24" customHeight="1" thickBot="1" x14ac:dyDescent="0.45">
      <c r="A41" s="102">
        <f t="shared" si="0"/>
        <v>38</v>
      </c>
      <c r="B41" s="74"/>
      <c r="C41" s="24"/>
      <c r="D41" s="63" t="s">
        <v>13</v>
      </c>
      <c r="E41" s="76" t="s">
        <v>12</v>
      </c>
      <c r="F41" s="50">
        <v>0.20000000000000284</v>
      </c>
      <c r="G41" s="118">
        <f t="shared" si="1"/>
        <v>100.90000000000002</v>
      </c>
      <c r="H41" s="74" t="s">
        <v>71</v>
      </c>
      <c r="I41" s="39"/>
    </row>
    <row r="42" spans="1:9" s="119" customFormat="1" ht="30" customHeight="1" thickBot="1" x14ac:dyDescent="0.45">
      <c r="A42" s="16">
        <f t="shared" si="0"/>
        <v>39</v>
      </c>
      <c r="B42" s="120"/>
      <c r="C42" s="121"/>
      <c r="D42" s="122"/>
      <c r="E42" s="51" t="s">
        <v>16</v>
      </c>
      <c r="F42" s="18">
        <v>0.9</v>
      </c>
      <c r="G42" s="129">
        <f t="shared" si="1"/>
        <v>101.80000000000003</v>
      </c>
      <c r="H42" s="20" t="s">
        <v>33</v>
      </c>
      <c r="I42" s="123"/>
    </row>
    <row r="43" spans="1:9" ht="24" customHeight="1" x14ac:dyDescent="0.4">
      <c r="A43" s="23">
        <f t="shared" si="0"/>
        <v>40</v>
      </c>
      <c r="B43" s="72"/>
      <c r="C43" s="24"/>
      <c r="D43" s="29" t="s">
        <v>64</v>
      </c>
      <c r="E43" s="34" t="s">
        <v>12</v>
      </c>
      <c r="F43" s="26">
        <v>0.69999999999998863</v>
      </c>
      <c r="G43" s="27">
        <f t="shared" si="1"/>
        <v>102.50000000000001</v>
      </c>
      <c r="H43" s="72" t="s">
        <v>65</v>
      </c>
      <c r="I43" s="52" t="s">
        <v>63</v>
      </c>
    </row>
    <row r="44" spans="1:9" ht="24" customHeight="1" x14ac:dyDescent="0.4">
      <c r="A44" s="23">
        <f t="shared" si="0"/>
        <v>41</v>
      </c>
      <c r="B44" s="72"/>
      <c r="C44" s="24"/>
      <c r="D44" s="40" t="s">
        <v>11</v>
      </c>
      <c r="E44" s="41" t="s">
        <v>10</v>
      </c>
      <c r="F44" s="35">
        <v>0.30000000000001137</v>
      </c>
      <c r="G44" s="27">
        <f t="shared" si="1"/>
        <v>102.80000000000003</v>
      </c>
      <c r="H44" s="72"/>
      <c r="I44" s="28"/>
    </row>
    <row r="45" spans="1:9" ht="24" customHeight="1" x14ac:dyDescent="0.4">
      <c r="A45" s="54">
        <f t="shared" si="0"/>
        <v>42</v>
      </c>
      <c r="B45" s="73" t="s">
        <v>31</v>
      </c>
      <c r="C45" s="24"/>
      <c r="D45" s="29" t="s">
        <v>13</v>
      </c>
      <c r="E45" s="34" t="s">
        <v>12</v>
      </c>
      <c r="F45" s="26">
        <v>5.0999999999999943</v>
      </c>
      <c r="G45" s="32">
        <f t="shared" si="1"/>
        <v>107.90000000000002</v>
      </c>
      <c r="H45" s="73"/>
      <c r="I45" s="48" t="s">
        <v>34</v>
      </c>
    </row>
    <row r="46" spans="1:9" ht="24" customHeight="1" x14ac:dyDescent="0.4">
      <c r="A46" s="54">
        <f t="shared" si="0"/>
        <v>43</v>
      </c>
      <c r="B46" s="73"/>
      <c r="C46" s="24"/>
      <c r="D46" s="29" t="s">
        <v>13</v>
      </c>
      <c r="E46" s="34" t="s">
        <v>12</v>
      </c>
      <c r="F46" s="35">
        <v>13.099999999999994</v>
      </c>
      <c r="G46" s="32">
        <f t="shared" si="1"/>
        <v>121.00000000000001</v>
      </c>
      <c r="H46" s="73" t="s">
        <v>54</v>
      </c>
      <c r="I46" s="33"/>
    </row>
    <row r="47" spans="1:9" ht="24" customHeight="1" x14ac:dyDescent="0.4">
      <c r="A47" s="54">
        <f t="shared" si="0"/>
        <v>44</v>
      </c>
      <c r="B47" s="73"/>
      <c r="C47" s="24"/>
      <c r="D47" s="29" t="s">
        <v>13</v>
      </c>
      <c r="E47" s="41" t="s">
        <v>10</v>
      </c>
      <c r="F47" s="35">
        <v>0.5</v>
      </c>
      <c r="G47" s="32">
        <f t="shared" si="1"/>
        <v>121.50000000000001</v>
      </c>
      <c r="H47" s="73"/>
      <c r="I47" s="33"/>
    </row>
    <row r="48" spans="1:9" ht="24" customHeight="1" x14ac:dyDescent="0.4">
      <c r="A48" s="54">
        <f t="shared" si="0"/>
        <v>45</v>
      </c>
      <c r="B48" s="73" t="s">
        <v>35</v>
      </c>
      <c r="C48" s="24"/>
      <c r="D48" s="29" t="s">
        <v>13</v>
      </c>
      <c r="E48" s="34" t="s">
        <v>12</v>
      </c>
      <c r="F48" s="35">
        <v>0.70000000000000284</v>
      </c>
      <c r="G48" s="32">
        <f t="shared" si="1"/>
        <v>122.20000000000002</v>
      </c>
      <c r="H48" s="73"/>
      <c r="I48" s="33"/>
    </row>
    <row r="49" spans="1:9" ht="24" customHeight="1" x14ac:dyDescent="0.4">
      <c r="A49" s="54">
        <f t="shared" si="0"/>
        <v>46</v>
      </c>
      <c r="B49" s="73" t="s">
        <v>36</v>
      </c>
      <c r="C49" s="24"/>
      <c r="D49" s="79" t="s">
        <v>11</v>
      </c>
      <c r="E49" s="34" t="s">
        <v>12</v>
      </c>
      <c r="F49" s="35">
        <v>6.6000000000000085</v>
      </c>
      <c r="G49" s="32">
        <f t="shared" si="1"/>
        <v>128.80000000000001</v>
      </c>
      <c r="H49" s="73"/>
      <c r="I49" s="33"/>
    </row>
    <row r="50" spans="1:9" ht="24" customHeight="1" x14ac:dyDescent="0.4">
      <c r="A50" s="54">
        <f t="shared" si="0"/>
        <v>47</v>
      </c>
      <c r="B50" s="73" t="s">
        <v>37</v>
      </c>
      <c r="C50" s="31"/>
      <c r="D50" s="29" t="s">
        <v>13</v>
      </c>
      <c r="E50" s="41" t="s">
        <v>10</v>
      </c>
      <c r="F50" s="35">
        <v>8.7999999999999829</v>
      </c>
      <c r="G50" s="55">
        <f t="shared" si="1"/>
        <v>137.6</v>
      </c>
      <c r="H50" s="73"/>
      <c r="I50" s="39"/>
    </row>
    <row r="51" spans="1:9" ht="24" customHeight="1" thickBot="1" x14ac:dyDescent="0.45">
      <c r="A51" s="54">
        <f t="shared" si="0"/>
        <v>48</v>
      </c>
      <c r="B51" s="73" t="s">
        <v>38</v>
      </c>
      <c r="C51" s="24"/>
      <c r="D51" s="36" t="s">
        <v>11</v>
      </c>
      <c r="E51" s="34" t="s">
        <v>12</v>
      </c>
      <c r="F51" s="35">
        <v>1.2000000000000171</v>
      </c>
      <c r="G51" s="55">
        <f t="shared" si="1"/>
        <v>138.80000000000001</v>
      </c>
      <c r="H51" s="73"/>
      <c r="I51" s="39"/>
    </row>
    <row r="52" spans="1:9" s="78" customFormat="1" ht="30" customHeight="1" thickBot="1" x14ac:dyDescent="0.45">
      <c r="A52" s="16">
        <f t="shared" si="0"/>
        <v>49</v>
      </c>
      <c r="B52" s="77"/>
      <c r="C52" s="56"/>
      <c r="D52" s="45"/>
      <c r="E52" s="51" t="s">
        <v>16</v>
      </c>
      <c r="F52" s="18">
        <v>14.599999999999994</v>
      </c>
      <c r="G52" s="19">
        <f t="shared" si="1"/>
        <v>153.4</v>
      </c>
      <c r="H52" s="20" t="s">
        <v>39</v>
      </c>
      <c r="I52" s="124" t="s">
        <v>47</v>
      </c>
    </row>
    <row r="53" spans="1:9" s="131" customFormat="1" ht="24" customHeight="1" x14ac:dyDescent="0.4">
      <c r="A53" s="23">
        <f>A52+1</f>
        <v>50</v>
      </c>
      <c r="B53" s="133"/>
      <c r="C53" s="132"/>
      <c r="D53" s="137" t="s">
        <v>11</v>
      </c>
      <c r="E53" s="127" t="s">
        <v>12</v>
      </c>
      <c r="F53" s="26">
        <v>0.69999999999998863</v>
      </c>
      <c r="G53" s="136">
        <f t="shared" si="1"/>
        <v>154.1</v>
      </c>
      <c r="H53" s="134"/>
      <c r="I53" s="135"/>
    </row>
    <row r="54" spans="1:9" ht="24" customHeight="1" x14ac:dyDescent="0.4">
      <c r="A54" s="23">
        <f t="shared" ref="A54:A55" si="3">A53+1</f>
        <v>51</v>
      </c>
      <c r="B54" s="72"/>
      <c r="C54" s="57"/>
      <c r="D54" s="126" t="s">
        <v>11</v>
      </c>
      <c r="E54" s="127" t="s">
        <v>12</v>
      </c>
      <c r="F54" s="26">
        <v>9.3000000000000114</v>
      </c>
      <c r="G54" s="27">
        <f t="shared" si="1"/>
        <v>163.4</v>
      </c>
      <c r="H54" s="72"/>
      <c r="I54" s="28" t="s">
        <v>55</v>
      </c>
    </row>
    <row r="55" spans="1:9" ht="24" customHeight="1" x14ac:dyDescent="0.4">
      <c r="A55" s="23">
        <f t="shared" si="3"/>
        <v>52</v>
      </c>
      <c r="B55" s="73"/>
      <c r="C55" s="24"/>
      <c r="D55" s="36" t="s">
        <v>11</v>
      </c>
      <c r="E55" s="41" t="s">
        <v>10</v>
      </c>
      <c r="F55" s="35">
        <v>8</v>
      </c>
      <c r="G55" s="32">
        <f t="shared" si="1"/>
        <v>171.4</v>
      </c>
      <c r="H55" s="73"/>
      <c r="I55" s="33"/>
    </row>
    <row r="56" spans="1:9" ht="24" customHeight="1" x14ac:dyDescent="0.4">
      <c r="A56" s="102">
        <f t="shared" si="0"/>
        <v>53</v>
      </c>
      <c r="B56" s="74" t="s">
        <v>40</v>
      </c>
      <c r="C56" s="86"/>
      <c r="D56" s="46" t="s">
        <v>11</v>
      </c>
      <c r="E56" s="125" t="s">
        <v>10</v>
      </c>
      <c r="F56" s="50">
        <v>1.8000000000000114</v>
      </c>
      <c r="G56" s="38">
        <f t="shared" si="1"/>
        <v>173.20000000000002</v>
      </c>
      <c r="H56" s="74"/>
      <c r="I56" s="39"/>
    </row>
    <row r="57" spans="1:9" s="78" customFormat="1" ht="24" customHeight="1" x14ac:dyDescent="0.4">
      <c r="A57" s="104">
        <f t="shared" si="0"/>
        <v>54</v>
      </c>
      <c r="B57" s="73" t="s">
        <v>40</v>
      </c>
      <c r="C57" s="128"/>
      <c r="D57" s="25" t="s">
        <v>11</v>
      </c>
      <c r="E57" s="34" t="s">
        <v>12</v>
      </c>
      <c r="F57" s="100">
        <v>3</v>
      </c>
      <c r="G57" s="99">
        <f t="shared" si="1"/>
        <v>176.20000000000002</v>
      </c>
      <c r="H57" s="115"/>
      <c r="I57" s="33" t="s">
        <v>66</v>
      </c>
    </row>
    <row r="58" spans="1:9" ht="24" customHeight="1" x14ac:dyDescent="0.4">
      <c r="A58" s="23">
        <f t="shared" si="0"/>
        <v>55</v>
      </c>
      <c r="B58" s="72"/>
      <c r="C58" s="44"/>
      <c r="D58" s="29" t="s">
        <v>13</v>
      </c>
      <c r="E58" s="41" t="s">
        <v>10</v>
      </c>
      <c r="F58" s="26">
        <v>5.2999999999999829</v>
      </c>
      <c r="G58" s="27">
        <f t="shared" si="1"/>
        <v>181.5</v>
      </c>
      <c r="H58" s="72"/>
      <c r="I58" s="28"/>
    </row>
    <row r="59" spans="1:9" ht="24" customHeight="1" x14ac:dyDescent="0.4">
      <c r="A59" s="23">
        <f t="shared" si="0"/>
        <v>56</v>
      </c>
      <c r="B59" s="73"/>
      <c r="C59" s="44"/>
      <c r="D59" s="25" t="s">
        <v>11</v>
      </c>
      <c r="E59" s="34" t="s">
        <v>12</v>
      </c>
      <c r="F59" s="35">
        <v>3.9000000000000057</v>
      </c>
      <c r="G59" s="27">
        <f t="shared" si="1"/>
        <v>185.4</v>
      </c>
      <c r="H59" s="72"/>
      <c r="I59" s="33"/>
    </row>
    <row r="60" spans="1:9" ht="24" customHeight="1" x14ac:dyDescent="0.4">
      <c r="A60" s="23">
        <f t="shared" si="0"/>
        <v>57</v>
      </c>
      <c r="B60" s="73"/>
      <c r="C60" s="44"/>
      <c r="D60" s="46" t="s">
        <v>11</v>
      </c>
      <c r="E60" s="30" t="s">
        <v>10</v>
      </c>
      <c r="F60" s="35">
        <v>0.19999999999998863</v>
      </c>
      <c r="G60" s="27">
        <f t="shared" si="1"/>
        <v>185.6</v>
      </c>
      <c r="H60" s="72"/>
      <c r="I60" s="33"/>
    </row>
    <row r="61" spans="1:9" ht="24" customHeight="1" x14ac:dyDescent="0.4">
      <c r="A61" s="23">
        <f t="shared" si="0"/>
        <v>58</v>
      </c>
      <c r="B61" s="73" t="s">
        <v>42</v>
      </c>
      <c r="C61" s="44"/>
      <c r="D61" s="29" t="s">
        <v>13</v>
      </c>
      <c r="E61" s="30" t="s">
        <v>10</v>
      </c>
      <c r="F61" s="35">
        <v>5.2000000000000171</v>
      </c>
      <c r="G61" s="27">
        <f t="shared" si="1"/>
        <v>190.8</v>
      </c>
      <c r="H61" s="72"/>
      <c r="I61" s="48" t="s">
        <v>41</v>
      </c>
    </row>
    <row r="62" spans="1:9" ht="24" customHeight="1" x14ac:dyDescent="0.4">
      <c r="A62" s="23">
        <f t="shared" si="0"/>
        <v>59</v>
      </c>
      <c r="B62" s="73" t="s">
        <v>43</v>
      </c>
      <c r="C62" s="44"/>
      <c r="D62" s="46" t="s">
        <v>11</v>
      </c>
      <c r="E62" s="34" t="s">
        <v>12</v>
      </c>
      <c r="F62" s="35">
        <v>2.0999999999999943</v>
      </c>
      <c r="G62" s="27">
        <f t="shared" si="1"/>
        <v>192.9</v>
      </c>
      <c r="H62" s="72"/>
      <c r="I62" s="33" t="s">
        <v>56</v>
      </c>
    </row>
    <row r="63" spans="1:9" ht="24" customHeight="1" x14ac:dyDescent="0.4">
      <c r="A63" s="23">
        <f t="shared" si="0"/>
        <v>60</v>
      </c>
      <c r="B63" s="73" t="s">
        <v>43</v>
      </c>
      <c r="C63" s="44"/>
      <c r="D63" s="46" t="s">
        <v>14</v>
      </c>
      <c r="E63" s="93" t="s">
        <v>18</v>
      </c>
      <c r="F63" s="35">
        <v>9.9999999999994316E-2</v>
      </c>
      <c r="G63" s="27">
        <f t="shared" si="1"/>
        <v>193</v>
      </c>
      <c r="H63" s="72"/>
      <c r="I63" s="33"/>
    </row>
    <row r="64" spans="1:9" ht="24" customHeight="1" x14ac:dyDescent="0.4">
      <c r="A64" s="23">
        <f t="shared" si="0"/>
        <v>61</v>
      </c>
      <c r="B64" s="73"/>
      <c r="C64" s="44"/>
      <c r="D64" s="29" t="s">
        <v>13</v>
      </c>
      <c r="E64" s="30" t="s">
        <v>10</v>
      </c>
      <c r="F64" s="35">
        <v>0.70000000000001705</v>
      </c>
      <c r="G64" s="27">
        <f t="shared" si="1"/>
        <v>193.70000000000002</v>
      </c>
      <c r="H64" s="72"/>
      <c r="I64" s="33"/>
    </row>
    <row r="65" spans="1:9" ht="24" customHeight="1" x14ac:dyDescent="0.4">
      <c r="A65" s="23">
        <f t="shared" si="0"/>
        <v>62</v>
      </c>
      <c r="B65" s="73"/>
      <c r="C65" s="44"/>
      <c r="D65" s="29" t="s">
        <v>13</v>
      </c>
      <c r="E65" s="34" t="s">
        <v>12</v>
      </c>
      <c r="F65" s="35">
        <v>0.59999999999999432</v>
      </c>
      <c r="G65" s="27">
        <f t="shared" si="1"/>
        <v>194.3</v>
      </c>
      <c r="H65" s="72"/>
      <c r="I65" s="33"/>
    </row>
    <row r="66" spans="1:9" ht="24" customHeight="1" x14ac:dyDescent="0.4">
      <c r="A66" s="23">
        <f t="shared" si="0"/>
        <v>63</v>
      </c>
      <c r="B66" s="73"/>
      <c r="C66" s="44"/>
      <c r="D66" s="46" t="s">
        <v>11</v>
      </c>
      <c r="E66" s="34" t="s">
        <v>12</v>
      </c>
      <c r="F66" s="35">
        <v>4.6999999999999886</v>
      </c>
      <c r="G66" s="27">
        <f t="shared" si="1"/>
        <v>199</v>
      </c>
      <c r="H66" s="72"/>
      <c r="I66" s="33"/>
    </row>
    <row r="67" spans="1:9" ht="24" customHeight="1" thickBot="1" x14ac:dyDescent="0.45">
      <c r="A67" s="23">
        <f t="shared" si="0"/>
        <v>64</v>
      </c>
      <c r="B67" s="73"/>
      <c r="C67" s="44"/>
      <c r="D67" s="25" t="s">
        <v>11</v>
      </c>
      <c r="E67" s="34" t="s">
        <v>12</v>
      </c>
      <c r="F67" s="35">
        <v>2</v>
      </c>
      <c r="G67" s="27">
        <f t="shared" si="1"/>
        <v>201</v>
      </c>
      <c r="H67" s="72"/>
      <c r="I67" s="33"/>
    </row>
    <row r="68" spans="1:9" ht="30" customHeight="1" thickBot="1" x14ac:dyDescent="0.45">
      <c r="A68" s="16">
        <f>A67+1</f>
        <v>65</v>
      </c>
      <c r="B68" s="77"/>
      <c r="C68" s="56"/>
      <c r="D68" s="17"/>
      <c r="E68" s="58"/>
      <c r="F68" s="59">
        <v>0.20000000000001705</v>
      </c>
      <c r="G68" s="60">
        <f t="shared" si="1"/>
        <v>201.20000000000002</v>
      </c>
      <c r="H68" s="20" t="s">
        <v>44</v>
      </c>
      <c r="I68" s="21" t="s">
        <v>46</v>
      </c>
    </row>
    <row r="69" spans="1:9" ht="30" customHeight="1" x14ac:dyDescent="0.4">
      <c r="A69" s="87"/>
      <c r="B69" s="88"/>
      <c r="C69" s="78"/>
      <c r="D69" s="3"/>
      <c r="E69" s="89"/>
      <c r="F69" s="90"/>
      <c r="G69" s="4"/>
      <c r="H69" s="91"/>
      <c r="I69" s="88"/>
    </row>
  </sheetData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85" fitToHeight="0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2025BRM629小樽坂200</vt:lpstr>
      <vt:lpstr>'2025BRM629小樽坂200'!Print_Area</vt:lpstr>
      <vt:lpstr>'2025BRM629小樽坂200'!Print_Titles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oa20060</dc:creator>
  <cp:lastModifiedBy>lg23087</cp:lastModifiedBy>
  <cp:lastPrinted>2025-05-09T04:57:22Z</cp:lastPrinted>
  <dcterms:created xsi:type="dcterms:W3CDTF">2024-05-24T02:16:19Z</dcterms:created>
  <dcterms:modified xsi:type="dcterms:W3CDTF">2025-06-19T05:46:23Z</dcterms:modified>
</cp:coreProperties>
</file>