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<sst xmlns="http://schemas.openxmlformats.org/spreadsheetml/2006/main" count="233" uniqueCount="78">
  <si>
    <t>2025　BRM614もっと当丸コースター300</t>
  </si>
  <si>
    <t>スタート:6:00　場所：前田森林公園</t>
  </si>
  <si>
    <t>※スタートゴール以外のopen/close時刻は参考時間です</t>
  </si>
  <si>
    <t xml:space="preserve"> </t>
  </si>
  <si>
    <t>No.</t>
  </si>
  <si>
    <t>区間距離</t>
  </si>
  <si>
    <t>積算距離</t>
  </si>
  <si>
    <t>交差点</t>
  </si>
  <si>
    <t>信号</t>
  </si>
  <si>
    <t>進路</t>
  </si>
  <si>
    <t>進路先道路</t>
  </si>
  <si>
    <t>ランドマーク・備考</t>
  </si>
  <si>
    <t>open</t>
  </si>
  <si>
    <t>close</t>
  </si>
  <si>
    <t>左折</t>
  </si>
  <si>
    <t xml:space="preserve">START 前田森林公園　</t>
  </si>
  <si>
    <t>╋</t>
  </si>
  <si>
    <t>○</t>
  </si>
  <si>
    <t>右折</t>
  </si>
  <si>
    <t>r128 追分通</t>
  </si>
  <si>
    <t>r82</t>
  </si>
  <si>
    <t>┫</t>
  </si>
  <si>
    <t>┣</t>
  </si>
  <si>
    <t>小林峠旧道へ トンネルくぐるとミスコースです</t>
  </si>
  <si>
    <t>┳</t>
  </si>
  <si>
    <t>硬石山へ</t>
  </si>
  <si>
    <t>八剣山方面へ</t>
  </si>
  <si>
    <t>R230</t>
  </si>
  <si>
    <t>目の前に小金湯さくらの森</t>
  </si>
  <si>
    <t>PC1 セイコーマート定山渓温泉店(左手側)</t>
  </si>
  <si>
    <t>Y</t>
  </si>
  <si>
    <t>翠山亭方面へ</t>
  </si>
  <si>
    <t>r1 小樽定山渓線</t>
  </si>
  <si>
    <t>朝里峠へ</t>
  </si>
  <si>
    <t>そのまままっすぐ下らないよう注意</t>
  </si>
  <si>
    <t>r956</t>
  </si>
  <si>
    <t>R393</t>
  </si>
  <si>
    <t>毛無峠へ</t>
  </si>
  <si>
    <t>通過チェック1 道の駅あかいがわ(右手側)</t>
  </si>
  <si>
    <t>R276</t>
  </si>
  <si>
    <t>｜</t>
  </si>
  <si>
    <t>直進</t>
  </si>
  <si>
    <t>PC2 セブンイレブン倶知安基町店(左手側)</t>
  </si>
  <si>
    <t>左手 くとさんパーク</t>
  </si>
  <si>
    <t>r58 倶知安ニセコ線</t>
  </si>
  <si>
    <t>ニセコ花園ヒルクライムしましょう</t>
  </si>
  <si>
    <t>折り返し</t>
  </si>
  <si>
    <t>通過チェック2 ニセコ町五色温泉インフォメーションセンター(右手)</t>
  </si>
  <si>
    <t>r604</t>
  </si>
  <si>
    <t>老古美小沢停車場線へ合流</t>
  </si>
  <si>
    <t>パノラマライン</t>
  </si>
  <si>
    <t>R229</t>
  </si>
  <si>
    <t>左手にセコマ</t>
  </si>
  <si>
    <t>PC3 ローソン 岩内大浜店(右手)</t>
  </si>
  <si>
    <t>ここから35kmくらい走ったら当丸峠頂上</t>
  </si>
  <si>
    <t>PC4 セイコーマート古平店(左手)</t>
  </si>
  <si>
    <t>右手にローソン</t>
  </si>
  <si>
    <t>r228</t>
  </si>
  <si>
    <t>右手に警察署</t>
  </si>
  <si>
    <t>r753</t>
  </si>
  <si>
    <t>目の前に余市IC</t>
  </si>
  <si>
    <t>フルーツ街道</t>
  </si>
  <si>
    <t>r697</t>
  </si>
  <si>
    <t>左手に赤天狗・右手に警察署</t>
  </si>
  <si>
    <t>中央分離帯あり</t>
  </si>
  <si>
    <t>PC5 セブンイレブン 小樽奥沢店(左手)</t>
  </si>
  <si>
    <t>6/15
0:40</t>
  </si>
  <si>
    <t>左折したあと左手に見える夜景がきれいです</t>
  </si>
  <si>
    <t>r956 小樽環状線</t>
  </si>
  <si>
    <t>左手にセイコーマート</t>
  </si>
  <si>
    <t>r1</t>
  </si>
  <si>
    <t>右手に美容室</t>
  </si>
  <si>
    <t xml:space="preserve">R5　</t>
  </si>
  <si>
    <t>張碓峠へ</t>
  </si>
  <si>
    <t>R337</t>
  </si>
  <si>
    <t>曙通</t>
  </si>
  <si>
    <t>GOAL セブンイレブン 札幌曙12条店(左手)</t>
  </si>
  <si>
    <t>6/15
2:00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</si>
</sst>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/m/d"/>
    <numFmt numFmtId="165" formatCode="0.0&quot; &quot;;(0.0)"/>
    <numFmt numFmtId="166" formatCode="hh:mm"/>
    <numFmt numFmtId="167" formatCode="m/d&quot; &quot;"/>
    <numFmt numFmtId="168" formatCode="0.0"/>
  </numFmts>
  <fonts count="16">
    <font>
      <sz val="12.0"/>
      <color rgb="FF000000"/>
      <name val="MS PGothic"/>
      <scheme val="minor"/>
    </font>
    <font>
      <sz val="14.0"/>
      <color rgb="FF000000"/>
      <name val="MS PGothic"/>
    </font>
    <font>
      <sz val="17.0"/>
      <color rgb="FF000000"/>
      <name val="MS PGothic"/>
    </font>
    <font>
      <sz val="16.0"/>
      <color rgb="FF000000"/>
      <name val="MS PGothic"/>
    </font>
    <font>
      <u/>
      <sz val="11.0"/>
      <color rgb="FF000000"/>
      <name val="MS PGothic"/>
    </font>
    <font>
      <sz val="12.0"/>
      <color rgb="FF000000"/>
      <name val="MS PGothic"/>
    </font>
    <font>
      <u/>
      <sz val="11.0"/>
      <color rgb="FF000000"/>
      <name val="MS PGothic"/>
    </font>
    <font>
      <sz val="14.0"/>
      <color rgb="FFFFFFFF"/>
      <name val="MS PGothic"/>
    </font>
    <font>
      <sz val="20.0"/>
      <color rgb="FFFF0000"/>
      <name val="MS PGothic"/>
    </font>
    <font/>
    <font>
      <color theme="1"/>
      <name val="MS PGothic"/>
    </font>
    <font>
      <sz val="16.0"/>
      <color rgb="FFFF0000"/>
      <name val="MS PGothic"/>
    </font>
    <font>
      <sz val="14.0"/>
      <color theme="1"/>
      <name val="MS PGothic"/>
    </font>
    <font>
      <sz val="12.0"/>
      <color theme="1"/>
      <name val="MS PGothic"/>
    </font>
    <font>
      <sz val="16.0"/>
      <color theme="1"/>
      <name val="MS PGothic"/>
    </font>
    <font>
      <sz val="15.0"/>
      <color rgb="FFFF0000"/>
      <name val="MS PGothic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FFFF00"/>
        <bgColor rgb="FFFFFF00"/>
      </patternFill>
    </fill>
    <fill>
      <patternFill patternType="solid">
        <fgColor rgb="FFFEFB00"/>
        <bgColor rgb="FFFEFB00"/>
      </patternFill>
    </fill>
  </fills>
  <borders count="29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medium">
        <color rgb="FF000000"/>
      </bottom>
    </border>
    <border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49" xfId="0" applyAlignment="1" applyBorder="1" applyFont="1" applyNumberFormat="1">
      <alignment readingOrder="0" vertical="center"/>
    </xf>
    <xf borderId="1" fillId="2" fontId="3" numFmtId="0" xfId="0" applyAlignment="1" applyBorder="1" applyFont="1">
      <alignment vertical="center"/>
    </xf>
    <xf borderId="1" fillId="2" fontId="3" numFmtId="0" xfId="0" applyAlignment="1" applyBorder="1" applyFont="1">
      <alignment horizontal="center" vertical="center"/>
    </xf>
    <xf borderId="1" fillId="2" fontId="4" numFmtId="0" xfId="0" applyAlignment="1" applyBorder="1" applyFont="1">
      <alignment vertical="bottom"/>
    </xf>
    <xf borderId="1" fillId="2" fontId="1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2" fillId="2" fontId="1" numFmtId="0" xfId="0" applyAlignment="1" applyBorder="1" applyFont="1">
      <alignment vertical="center"/>
    </xf>
    <xf borderId="2" fillId="2" fontId="5" numFmtId="0" xfId="0" applyAlignment="1" applyBorder="1" applyFont="1">
      <alignment vertical="center"/>
    </xf>
    <xf borderId="2" fillId="2" fontId="1" numFmtId="0" xfId="0" applyAlignment="1" applyBorder="1" applyFont="1">
      <alignment horizontal="center" vertical="center"/>
    </xf>
    <xf borderId="2" fillId="2" fontId="6" numFmtId="0" xfId="0" applyAlignment="1" applyBorder="1" applyFont="1">
      <alignment vertical="bottom"/>
    </xf>
    <xf borderId="2" fillId="2" fontId="1" numFmtId="164" xfId="0" applyAlignment="1" applyBorder="1" applyFont="1" applyNumberFormat="1">
      <alignment horizontal="right" vertical="bottom"/>
    </xf>
    <xf borderId="3" fillId="2" fontId="5" numFmtId="49" xfId="0" applyAlignment="1" applyBorder="1" applyFont="1" applyNumberFormat="1">
      <alignment vertical="center"/>
    </xf>
    <xf borderId="4" fillId="3" fontId="7" numFmtId="49" xfId="0" applyAlignment="1" applyBorder="1" applyFill="1" applyFont="1" applyNumberFormat="1">
      <alignment horizontal="center" vertical="center"/>
    </xf>
    <xf borderId="5" fillId="3" fontId="7" numFmtId="49" xfId="0" applyAlignment="1" applyBorder="1" applyFont="1" applyNumberFormat="1">
      <alignment horizontal="center" vertical="center"/>
    </xf>
    <xf borderId="6" fillId="3" fontId="7" numFmtId="49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7" fillId="4" fontId="1" numFmtId="0" xfId="0" applyAlignment="1" applyBorder="1" applyFill="1" applyFont="1">
      <alignment vertical="center"/>
    </xf>
    <xf borderId="8" fillId="4" fontId="5" numFmtId="165" xfId="0" applyAlignment="1" applyBorder="1" applyFont="1" applyNumberFormat="1">
      <alignment vertical="center"/>
    </xf>
    <xf borderId="8" fillId="4" fontId="3" numFmtId="165" xfId="0" applyAlignment="1" applyBorder="1" applyFont="1" applyNumberFormat="1">
      <alignment vertical="center"/>
    </xf>
    <xf borderId="8" fillId="4" fontId="1" numFmtId="0" xfId="0" applyAlignment="1" applyBorder="1" applyFont="1">
      <alignment horizontal="center" vertical="center"/>
    </xf>
    <xf borderId="9" fillId="2" fontId="1" numFmtId="49" xfId="0" applyAlignment="1" applyBorder="1" applyFont="1" applyNumberFormat="1">
      <alignment horizontal="center" readingOrder="0" vertical="center"/>
    </xf>
    <xf borderId="10" fillId="4" fontId="8" numFmtId="49" xfId="0" applyAlignment="1" applyBorder="1" applyFont="1" applyNumberFormat="1">
      <alignment horizontal="center" readingOrder="0" vertical="center"/>
    </xf>
    <xf borderId="11" fillId="0" fontId="9" numFmtId="0" xfId="0" applyBorder="1" applyFont="1"/>
    <xf borderId="8" fillId="4" fontId="3" numFmtId="166" xfId="0" applyAlignment="1" applyBorder="1" applyFont="1" applyNumberFormat="1">
      <alignment horizontal="center" readingOrder="0" vertical="center"/>
    </xf>
    <xf borderId="12" fillId="4" fontId="3" numFmtId="166" xfId="0" applyAlignment="1" applyBorder="1" applyFont="1" applyNumberFormat="1">
      <alignment horizontal="center" readingOrder="0" vertical="center"/>
    </xf>
    <xf borderId="3" fillId="2" fontId="5" numFmtId="0" xfId="0" applyAlignment="1" applyBorder="1" applyFont="1">
      <alignment vertical="center"/>
    </xf>
    <xf borderId="13" fillId="2" fontId="1" numFmtId="0" xfId="0" applyAlignment="1" applyBorder="1" applyFont="1">
      <alignment vertical="center"/>
    </xf>
    <xf borderId="14" fillId="2" fontId="5" numFmtId="165" xfId="0" applyAlignment="1" applyBorder="1" applyFont="1" applyNumberFormat="1">
      <alignment vertical="center"/>
    </xf>
    <xf borderId="14" fillId="2" fontId="5" numFmtId="165" xfId="0" applyAlignment="1" applyBorder="1" applyFont="1" applyNumberFormat="1">
      <alignment readingOrder="0" vertical="center"/>
    </xf>
    <xf borderId="14" fillId="2" fontId="1" numFmtId="49" xfId="0" applyAlignment="1" applyBorder="1" applyFont="1" applyNumberFormat="1">
      <alignment horizontal="center" vertical="center"/>
    </xf>
    <xf borderId="14" fillId="2" fontId="1" numFmtId="49" xfId="0" applyAlignment="1" applyBorder="1" applyFont="1" applyNumberFormat="1">
      <alignment horizontal="center" readingOrder="0" vertical="center"/>
    </xf>
    <xf borderId="14" fillId="2" fontId="1" numFmtId="0" xfId="0" applyAlignment="1" applyBorder="1" applyFont="1">
      <alignment readingOrder="0" vertical="center"/>
    </xf>
    <xf borderId="14" fillId="2" fontId="1" numFmtId="0" xfId="0" applyAlignment="1" applyBorder="1" applyFont="1">
      <alignment vertical="center"/>
    </xf>
    <xf borderId="14" fillId="2" fontId="1" numFmtId="166" xfId="0" applyAlignment="1" applyBorder="1" applyFont="1" applyNumberFormat="1">
      <alignment horizontal="center" vertical="center"/>
    </xf>
    <xf borderId="15" fillId="2" fontId="1" numFmtId="166" xfId="0" applyAlignment="1" applyBorder="1" applyFont="1" applyNumberFormat="1">
      <alignment horizontal="center" vertical="center"/>
    </xf>
    <xf borderId="16" fillId="2" fontId="1" numFmtId="0" xfId="0" applyAlignment="1" applyBorder="1" applyFont="1">
      <alignment vertical="center"/>
    </xf>
    <xf borderId="9" fillId="2" fontId="5" numFmtId="165" xfId="0" applyAlignment="1" applyBorder="1" applyFont="1" applyNumberFormat="1">
      <alignment vertical="center"/>
    </xf>
    <xf borderId="9" fillId="2" fontId="5" numFmtId="165" xfId="0" applyAlignment="1" applyBorder="1" applyFont="1" applyNumberFormat="1">
      <alignment readingOrder="0" vertical="center"/>
    </xf>
    <xf borderId="9" fillId="2" fontId="1" numFmtId="0" xfId="0" applyAlignment="1" applyBorder="1" applyFont="1">
      <alignment readingOrder="0" vertical="center"/>
    </xf>
    <xf borderId="9" fillId="2" fontId="1" numFmtId="49" xfId="0" applyAlignment="1" applyBorder="1" applyFont="1" applyNumberFormat="1">
      <alignment vertical="center"/>
    </xf>
    <xf borderId="9" fillId="2" fontId="1" numFmtId="166" xfId="0" applyAlignment="1" applyBorder="1" applyFont="1" applyNumberFormat="1">
      <alignment horizontal="center" vertical="center"/>
    </xf>
    <xf borderId="17" fillId="2" fontId="1" numFmtId="166" xfId="0" applyAlignment="1" applyBorder="1" applyFont="1" applyNumberFormat="1">
      <alignment horizontal="center" vertical="center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readingOrder="0" vertical="center"/>
    </xf>
    <xf borderId="9" fillId="0" fontId="10" numFmtId="0" xfId="0" applyBorder="1" applyFont="1"/>
    <xf borderId="9" fillId="2" fontId="1" numFmtId="49" xfId="0" applyAlignment="1" applyBorder="1" applyFont="1" applyNumberFormat="1">
      <alignment horizontal="center" vertical="center"/>
    </xf>
    <xf borderId="9" fillId="2" fontId="1" numFmtId="49" xfId="0" applyAlignment="1" applyBorder="1" applyFont="1" applyNumberFormat="1">
      <alignment readingOrder="0" vertical="center"/>
    </xf>
    <xf borderId="16" fillId="4" fontId="1" numFmtId="0" xfId="0" applyAlignment="1" applyBorder="1" applyFont="1">
      <alignment vertical="center"/>
    </xf>
    <xf borderId="9" fillId="4" fontId="5" numFmtId="165" xfId="0" applyAlignment="1" applyBorder="1" applyFont="1" applyNumberFormat="1">
      <alignment vertical="center"/>
    </xf>
    <xf borderId="9" fillId="4" fontId="3" numFmtId="165" xfId="0" applyAlignment="1" applyBorder="1" applyFont="1" applyNumberFormat="1">
      <alignment readingOrder="0" vertical="center"/>
    </xf>
    <xf borderId="9" fillId="4" fontId="1" numFmtId="49" xfId="0" applyAlignment="1" applyBorder="1" applyFont="1" applyNumberFormat="1">
      <alignment horizontal="center" readingOrder="0" vertical="center"/>
    </xf>
    <xf borderId="9" fillId="4" fontId="1" numFmtId="0" xfId="0" applyAlignment="1" applyBorder="1" applyFont="1">
      <alignment horizontal="center" vertical="center"/>
    </xf>
    <xf borderId="9" fillId="4" fontId="1" numFmtId="49" xfId="0" applyAlignment="1" applyBorder="1" applyFont="1" applyNumberFormat="1">
      <alignment horizontal="center" vertical="center"/>
    </xf>
    <xf borderId="18" fillId="4" fontId="11" numFmtId="0" xfId="0" applyAlignment="1" applyBorder="1" applyFont="1">
      <alignment horizontal="center" readingOrder="0" vertical="center"/>
    </xf>
    <xf borderId="19" fillId="0" fontId="9" numFmtId="0" xfId="0" applyBorder="1" applyFont="1"/>
    <xf borderId="9" fillId="4" fontId="1" numFmtId="166" xfId="0" applyAlignment="1" applyBorder="1" applyFont="1" applyNumberFormat="1">
      <alignment horizontal="center" readingOrder="0" vertical="center"/>
    </xf>
    <xf borderId="17" fillId="4" fontId="1" numFmtId="20" xfId="0" applyAlignment="1" applyBorder="1" applyFont="1" applyNumberFormat="1">
      <alignment horizontal="center" readingOrder="0" vertical="center"/>
    </xf>
    <xf borderId="9" fillId="2" fontId="8" numFmtId="0" xfId="0" applyAlignment="1" applyBorder="1" applyFont="1">
      <alignment horizontal="center" vertical="center"/>
    </xf>
    <xf borderId="9" fillId="2" fontId="3" numFmtId="166" xfId="0" applyAlignment="1" applyBorder="1" applyFont="1" applyNumberFormat="1">
      <alignment horizontal="center" vertical="center"/>
    </xf>
    <xf borderId="17" fillId="2" fontId="3" numFmtId="166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vertical="center"/>
    </xf>
    <xf borderId="9" fillId="0" fontId="5" numFmtId="165" xfId="0" applyAlignment="1" applyBorder="1" applyFont="1" applyNumberFormat="1">
      <alignment vertical="center"/>
    </xf>
    <xf borderId="9" fillId="0" fontId="5" numFmtId="165" xfId="0" applyAlignment="1" applyBorder="1" applyFont="1" applyNumberFormat="1">
      <alignment readingOrder="0" vertical="center"/>
    </xf>
    <xf borderId="9" fillId="0" fontId="1" numFmtId="49" xfId="0" applyAlignment="1" applyBorder="1" applyFont="1" applyNumberFormat="1">
      <alignment horizontal="center" readingOrder="0" vertical="center"/>
    </xf>
    <xf borderId="9" fillId="0" fontId="1" numFmtId="0" xfId="0" applyAlignment="1" applyBorder="1" applyFont="1">
      <alignment horizontal="center" vertical="center"/>
    </xf>
    <xf borderId="9" fillId="0" fontId="8" numFmtId="49" xfId="0" applyAlignment="1" applyBorder="1" applyFont="1" applyNumberFormat="1">
      <alignment horizontal="center" shrinkToFit="0" vertical="center" wrapText="1"/>
    </xf>
    <xf borderId="9" fillId="0" fontId="12" numFmtId="49" xfId="0" applyAlignment="1" applyBorder="1" applyFont="1" applyNumberFormat="1">
      <alignment horizontal="left" readingOrder="0" shrinkToFit="0" vertical="center" wrapText="1"/>
    </xf>
    <xf borderId="9" fillId="0" fontId="3" numFmtId="166" xfId="0" applyAlignment="1" applyBorder="1" applyFont="1" applyNumberFormat="1">
      <alignment horizontal="center" vertical="center"/>
    </xf>
    <xf borderId="17" fillId="0" fontId="3" numFmtId="166" xfId="0" applyAlignment="1" applyBorder="1" applyFont="1" applyNumberFormat="1">
      <alignment horizontal="center" vertical="center"/>
    </xf>
    <xf borderId="9" fillId="2" fontId="1" numFmtId="167" xfId="0" applyAlignment="1" applyBorder="1" applyFont="1" applyNumberFormat="1">
      <alignment vertical="center"/>
    </xf>
    <xf borderId="9" fillId="2" fontId="1" numFmtId="49" xfId="0" applyAlignment="1" applyBorder="1" applyFont="1" applyNumberFormat="1">
      <alignment shrinkToFit="0" vertical="center" wrapText="1"/>
    </xf>
    <xf borderId="9" fillId="2" fontId="1" numFmtId="167" xfId="0" applyAlignment="1" applyBorder="1" applyFont="1" applyNumberFormat="1">
      <alignment horizontal="center" vertical="center"/>
    </xf>
    <xf borderId="9" fillId="4" fontId="3" numFmtId="0" xfId="0" applyAlignment="1" applyBorder="1" applyFont="1">
      <alignment readingOrder="0" vertical="center"/>
    </xf>
    <xf borderId="9" fillId="4" fontId="3" numFmtId="20" xfId="0" applyAlignment="1" applyBorder="1" applyFont="1" applyNumberFormat="1">
      <alignment horizontal="center" readingOrder="0" vertical="center"/>
    </xf>
    <xf borderId="17" fillId="4" fontId="3" numFmtId="20" xfId="0" applyAlignment="1" applyBorder="1" applyFont="1" applyNumberFormat="1">
      <alignment horizontal="center"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readingOrder="0" vertical="center"/>
    </xf>
    <xf borderId="17" fillId="2" fontId="1" numFmtId="0" xfId="0" applyAlignment="1" applyBorder="1" applyFont="1">
      <alignment horizontal="center" vertical="center"/>
    </xf>
    <xf borderId="9" fillId="4" fontId="5" numFmtId="0" xfId="0" applyAlignment="1" applyBorder="1" applyFont="1">
      <alignment vertical="center"/>
    </xf>
    <xf borderId="9" fillId="4" fontId="1" numFmtId="20" xfId="0" applyAlignment="1" applyBorder="1" applyFont="1" applyNumberFormat="1">
      <alignment horizontal="center" readingOrder="0" vertical="center"/>
    </xf>
    <xf borderId="16" fillId="0" fontId="12" numFmtId="0" xfId="0" applyAlignment="1" applyBorder="1" applyFont="1">
      <alignment vertical="center"/>
    </xf>
    <xf borderId="9" fillId="0" fontId="13" numFmtId="0" xfId="0" applyAlignment="1" applyBorder="1" applyFont="1">
      <alignment vertical="center"/>
    </xf>
    <xf borderId="9" fillId="0" fontId="13" numFmtId="0" xfId="0" applyAlignment="1" applyBorder="1" applyFont="1">
      <alignment readingOrder="0" vertical="center"/>
    </xf>
    <xf borderId="9" fillId="0" fontId="12" numFmtId="49" xfId="0" applyAlignment="1" applyBorder="1" applyFont="1" applyNumberFormat="1">
      <alignment horizontal="center" readingOrder="0" vertical="center"/>
    </xf>
    <xf borderId="9" fillId="0" fontId="12" numFmtId="49" xfId="0" applyAlignment="1" applyBorder="1" applyFont="1" applyNumberFormat="1">
      <alignment horizontal="center" vertical="center"/>
    </xf>
    <xf borderId="9" fillId="0" fontId="12" numFmtId="0" xfId="0" applyAlignment="1" applyBorder="1" applyFont="1">
      <alignment vertical="center"/>
    </xf>
    <xf borderId="19" fillId="0" fontId="12" numFmtId="0" xfId="0" applyAlignment="1" applyBorder="1" applyFont="1">
      <alignment horizontal="left" readingOrder="0" vertical="center"/>
    </xf>
    <xf borderId="9" fillId="0" fontId="12" numFmtId="20" xfId="0" applyAlignment="1" applyBorder="1" applyFont="1" applyNumberFormat="1">
      <alignment horizontal="center" vertical="center"/>
    </xf>
    <xf borderId="17" fillId="0" fontId="12" numFmtId="20" xfId="0" applyAlignment="1" applyBorder="1" applyFont="1" applyNumberFormat="1">
      <alignment horizontal="center" vertical="center"/>
    </xf>
    <xf borderId="0" fillId="0" fontId="5" numFmtId="164" xfId="0" applyAlignment="1" applyFont="1" applyNumberFormat="1">
      <alignment vertical="bottom"/>
    </xf>
    <xf borderId="9" fillId="0" fontId="12" numFmtId="0" xfId="0" applyAlignment="1" applyBorder="1" applyFont="1">
      <alignment horizontal="center" vertical="center"/>
    </xf>
    <xf borderId="9" fillId="0" fontId="12" numFmtId="0" xfId="0" applyAlignment="1" applyBorder="1" applyFont="1">
      <alignment readingOrder="0" vertical="center"/>
    </xf>
    <xf borderId="17" fillId="0" fontId="12" numFmtId="0" xfId="0" applyAlignment="1" applyBorder="1" applyFont="1">
      <alignment horizontal="center" vertical="center"/>
    </xf>
    <xf borderId="16" fillId="4" fontId="12" numFmtId="0" xfId="0" applyAlignment="1" applyBorder="1" applyFont="1">
      <alignment vertical="center"/>
    </xf>
    <xf borderId="9" fillId="4" fontId="13" numFmtId="0" xfId="0" applyAlignment="1" applyBorder="1" applyFont="1">
      <alignment vertical="center"/>
    </xf>
    <xf borderId="9" fillId="4" fontId="14" numFmtId="0" xfId="0" applyAlignment="1" applyBorder="1" applyFont="1">
      <alignment readingOrder="0" vertical="center"/>
    </xf>
    <xf borderId="9" fillId="4" fontId="12" numFmtId="49" xfId="0" applyAlignment="1" applyBorder="1" applyFont="1" applyNumberFormat="1">
      <alignment horizontal="center" vertical="center"/>
    </xf>
    <xf borderId="9" fillId="4" fontId="12" numFmtId="49" xfId="0" applyAlignment="1" applyBorder="1" applyFont="1" applyNumberFormat="1">
      <alignment horizontal="center" readingOrder="0" vertical="center"/>
    </xf>
    <xf borderId="18" fillId="4" fontId="15" numFmtId="0" xfId="0" applyAlignment="1" applyBorder="1" applyFont="1">
      <alignment horizontal="left" readingOrder="0" vertical="center"/>
    </xf>
    <xf borderId="9" fillId="4" fontId="12" numFmtId="20" xfId="0" applyAlignment="1" applyBorder="1" applyFont="1" applyNumberFormat="1">
      <alignment horizontal="center" readingOrder="0" vertical="center"/>
    </xf>
    <xf borderId="17" fillId="4" fontId="12" numFmtId="20" xfId="0" applyAlignment="1" applyBorder="1" applyFont="1" applyNumberFormat="1">
      <alignment horizontal="center" readingOrder="0" vertical="center"/>
    </xf>
    <xf borderId="9" fillId="4" fontId="13" numFmtId="168" xfId="0" applyAlignment="1" applyBorder="1" applyFont="1" applyNumberFormat="1">
      <alignment vertical="center"/>
    </xf>
    <xf borderId="9" fillId="4" fontId="3" numFmtId="168" xfId="0" applyAlignment="1" applyBorder="1" applyFont="1" applyNumberFormat="1">
      <alignment readingOrder="0" vertical="center"/>
    </xf>
    <xf borderId="9" fillId="4" fontId="14" numFmtId="20" xfId="0" applyAlignment="1" applyBorder="1" applyFont="1" applyNumberFormat="1">
      <alignment horizontal="center" readingOrder="0" vertical="center"/>
    </xf>
    <xf borderId="17" fillId="4" fontId="14" numFmtId="20" xfId="0" applyAlignment="1" applyBorder="1" applyFont="1" applyNumberFormat="1">
      <alignment horizontal="center" readingOrder="0" vertical="center"/>
    </xf>
    <xf borderId="9" fillId="0" fontId="13" numFmtId="168" xfId="0" applyAlignment="1" applyBorder="1" applyFont="1" applyNumberFormat="1">
      <alignment vertical="center"/>
    </xf>
    <xf borderId="9" fillId="0" fontId="12" numFmtId="0" xfId="0" applyAlignment="1" applyBorder="1" applyFont="1">
      <alignment horizontal="center" readingOrder="0" vertical="center"/>
    </xf>
    <xf borderId="9" fillId="0" fontId="12" numFmtId="49" xfId="0" applyAlignment="1" applyBorder="1" applyFont="1" applyNumberFormat="1">
      <alignment vertical="center"/>
    </xf>
    <xf borderId="9" fillId="0" fontId="12" numFmtId="49" xfId="0" applyAlignment="1" applyBorder="1" applyFont="1" applyNumberFormat="1">
      <alignment readingOrder="0" vertical="center"/>
    </xf>
    <xf borderId="9" fillId="2" fontId="1" numFmtId="0" xfId="0" applyAlignment="1" applyBorder="1" applyFont="1">
      <alignment horizontal="left" readingOrder="0" vertical="center"/>
    </xf>
    <xf borderId="19" fillId="0" fontId="12" numFmtId="0" xfId="0" applyAlignment="1" applyBorder="1" applyFont="1">
      <alignment horizontal="left" vertical="center"/>
    </xf>
    <xf borderId="9" fillId="2" fontId="5" numFmtId="168" xfId="0" applyAlignment="1" applyBorder="1" applyFont="1" applyNumberFormat="1">
      <alignment vertical="center"/>
    </xf>
    <xf borderId="9" fillId="2" fontId="5" numFmtId="168" xfId="0" applyAlignment="1" applyBorder="1" applyFont="1" applyNumberFormat="1">
      <alignment readingOrder="0" vertical="center"/>
    </xf>
    <xf borderId="9" fillId="4" fontId="5" numFmtId="168" xfId="0" applyAlignment="1" applyBorder="1" applyFont="1" applyNumberFormat="1">
      <alignment vertical="center"/>
    </xf>
    <xf borderId="17" fillId="4" fontId="1" numFmtId="0" xfId="0" applyAlignment="1" applyBorder="1" applyFont="1">
      <alignment horizontal="center" readingOrder="0" vertical="center"/>
    </xf>
    <xf borderId="9" fillId="0" fontId="5" numFmtId="0" xfId="0" applyAlignment="1" applyBorder="1" applyFont="1">
      <alignment vertical="center"/>
    </xf>
    <xf borderId="9" fillId="0" fontId="5" numFmtId="0" xfId="0" applyAlignment="1" applyBorder="1" applyFont="1">
      <alignment readingOrder="0" vertical="center"/>
    </xf>
    <xf borderId="20" fillId="2" fontId="1" numFmtId="0" xfId="0" applyAlignment="1" applyBorder="1" applyFont="1">
      <alignment vertical="center"/>
    </xf>
    <xf borderId="21" fillId="2" fontId="5" numFmtId="0" xfId="0" applyAlignment="1" applyBorder="1" applyFont="1">
      <alignment vertical="center"/>
    </xf>
    <xf borderId="21" fillId="2" fontId="5" numFmtId="0" xfId="0" applyAlignment="1" applyBorder="1" applyFont="1">
      <alignment readingOrder="0" vertical="center"/>
    </xf>
    <xf borderId="21" fillId="2" fontId="1" numFmtId="49" xfId="0" applyAlignment="1" applyBorder="1" applyFont="1" applyNumberFormat="1">
      <alignment horizontal="center" readingOrder="0" vertical="center"/>
    </xf>
    <xf borderId="21" fillId="2" fontId="1" numFmtId="0" xfId="0" applyAlignment="1" applyBorder="1" applyFont="1">
      <alignment readingOrder="0" vertical="center"/>
    </xf>
    <xf borderId="21" fillId="2" fontId="1" numFmtId="49" xfId="0" applyAlignment="1" applyBorder="1" applyFont="1" applyNumberFormat="1">
      <alignment vertical="center"/>
    </xf>
    <xf borderId="21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3" fillId="2" fontId="5" numFmtId="0" xfId="0" applyAlignment="1" applyBorder="1" applyFont="1">
      <alignment vertical="center"/>
    </xf>
    <xf borderId="24" fillId="4" fontId="1" numFmtId="0" xfId="0" applyAlignment="1" applyBorder="1" applyFont="1">
      <alignment vertical="center"/>
    </xf>
    <xf borderId="25" fillId="5" fontId="5" numFmtId="0" xfId="0" applyAlignment="1" applyBorder="1" applyFill="1" applyFont="1">
      <alignment vertical="center"/>
    </xf>
    <xf borderId="25" fillId="5" fontId="3" numFmtId="0" xfId="0" applyAlignment="1" applyBorder="1" applyFont="1">
      <alignment readingOrder="0" vertical="center"/>
    </xf>
    <xf borderId="25" fillId="5" fontId="1" numFmtId="49" xfId="0" applyAlignment="1" applyBorder="1" applyFont="1" applyNumberFormat="1">
      <alignment horizontal="center" vertical="center"/>
    </xf>
    <xf borderId="25" fillId="5" fontId="1" numFmtId="0" xfId="0" applyAlignment="1" applyBorder="1" applyFont="1">
      <alignment horizontal="center" vertical="center"/>
    </xf>
    <xf borderId="26" fillId="5" fontId="11" numFmtId="0" xfId="0" applyAlignment="1" applyBorder="1" applyFont="1">
      <alignment horizontal="center" readingOrder="0" vertical="center"/>
    </xf>
    <xf borderId="27" fillId="0" fontId="9" numFmtId="0" xfId="0" applyBorder="1" applyFont="1"/>
    <xf borderId="25" fillId="5" fontId="1" numFmtId="20" xfId="0" applyAlignment="1" applyBorder="1" applyFont="1" applyNumberFormat="1">
      <alignment horizontal="center" readingOrder="0" vertical="center"/>
    </xf>
    <xf borderId="28" fillId="5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.0"/>
    <col customWidth="1" min="2" max="2" width="4.0"/>
    <col customWidth="1" min="3" max="3" width="9.89"/>
    <col customWidth="1" min="4" max="4" width="11.0"/>
    <col customWidth="1" min="5" max="5" width="8.67"/>
    <col customWidth="1" min="6" max="6" width="6.44"/>
    <col customWidth="1" min="7" max="7" width="9.56"/>
    <col customWidth="1" min="8" max="8" width="18.11"/>
    <col customWidth="1" min="9" max="9" width="44.67"/>
    <col customWidth="1" min="10" max="11" width="7.0"/>
    <col customWidth="1" min="12" max="26" width="13.11"/>
  </cols>
  <sheetData>
    <row r="1" ht="22.5" customHeight="1">
      <c r="A1" s="1"/>
      <c r="B1" s="1"/>
      <c r="C1" s="2" t="s">
        <v>0</v>
      </c>
      <c r="D1" s="3"/>
      <c r="E1" s="4"/>
      <c r="F1" s="3"/>
      <c r="G1" s="3"/>
      <c r="H1" s="3"/>
      <c r="I1" s="2" t="s">
        <v>1</v>
      </c>
      <c r="J1" s="5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1.0" customHeight="1">
      <c r="A2" s="1"/>
      <c r="B2" s="8"/>
      <c r="C2" s="9"/>
      <c r="D2" s="9"/>
      <c r="E2" s="10"/>
      <c r="F2" s="8"/>
      <c r="G2" s="8"/>
      <c r="H2" s="9"/>
      <c r="I2" s="9" t="s">
        <v>2</v>
      </c>
      <c r="J2" s="11"/>
      <c r="K2" s="12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6" t="s">
        <v>13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30.0" customHeight="1">
      <c r="A4" s="17"/>
      <c r="B4" s="18">
        <v>0.0</v>
      </c>
      <c r="C4" s="19"/>
      <c r="D4" s="20">
        <v>0.0</v>
      </c>
      <c r="E4" s="21"/>
      <c r="F4" s="21"/>
      <c r="G4" s="22" t="s">
        <v>14</v>
      </c>
      <c r="H4" s="23" t="s">
        <v>15</v>
      </c>
      <c r="I4" s="24"/>
      <c r="J4" s="25">
        <v>0.25</v>
      </c>
      <c r="K4" s="26">
        <v>0.2708333333333333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0.25" customHeight="1">
      <c r="A5" s="27"/>
      <c r="B5" s="28">
        <f t="shared" ref="B5:B15" si="1">B4+1</f>
        <v>1</v>
      </c>
      <c r="C5" s="29">
        <v>0.4</v>
      </c>
      <c r="D5" s="30">
        <v>3.9</v>
      </c>
      <c r="E5" s="31" t="s">
        <v>16</v>
      </c>
      <c r="F5" s="31" t="s">
        <v>17</v>
      </c>
      <c r="G5" s="32" t="s">
        <v>18</v>
      </c>
      <c r="H5" s="33" t="s">
        <v>19</v>
      </c>
      <c r="I5" s="34"/>
      <c r="J5" s="35"/>
      <c r="K5" s="3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27"/>
      <c r="B6" s="37">
        <f t="shared" si="1"/>
        <v>2</v>
      </c>
      <c r="C6" s="38">
        <f t="shared" ref="C6:C32" si="2">D6-D5</f>
        <v>6.6</v>
      </c>
      <c r="D6" s="39">
        <v>10.5</v>
      </c>
      <c r="E6" s="22" t="s">
        <v>16</v>
      </c>
      <c r="F6" s="22" t="s">
        <v>17</v>
      </c>
      <c r="G6" s="22" t="s">
        <v>18</v>
      </c>
      <c r="H6" s="40" t="s">
        <v>20</v>
      </c>
      <c r="I6" s="41"/>
      <c r="J6" s="42"/>
      <c r="K6" s="4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9.5" customHeight="1">
      <c r="A7" s="27"/>
      <c r="B7" s="37">
        <f t="shared" si="1"/>
        <v>3</v>
      </c>
      <c r="C7" s="38">
        <f t="shared" si="2"/>
        <v>0.8</v>
      </c>
      <c r="D7" s="39">
        <v>11.3</v>
      </c>
      <c r="E7" s="22" t="s">
        <v>21</v>
      </c>
      <c r="F7" s="22" t="s">
        <v>17</v>
      </c>
      <c r="G7" s="22" t="s">
        <v>14</v>
      </c>
      <c r="H7" s="40" t="s">
        <v>20</v>
      </c>
      <c r="I7" s="44"/>
      <c r="J7" s="42"/>
      <c r="K7" s="43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27"/>
      <c r="B8" s="37">
        <f t="shared" si="1"/>
        <v>4</v>
      </c>
      <c r="C8" s="38">
        <f t="shared" si="2"/>
        <v>6.9</v>
      </c>
      <c r="D8" s="39">
        <v>18.2</v>
      </c>
      <c r="E8" s="22" t="s">
        <v>22</v>
      </c>
      <c r="F8" s="45"/>
      <c r="G8" s="22" t="s">
        <v>18</v>
      </c>
      <c r="H8" s="40" t="s">
        <v>20</v>
      </c>
      <c r="I8" s="40" t="s">
        <v>23</v>
      </c>
      <c r="J8" s="42"/>
      <c r="K8" s="43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7"/>
      <c r="B9" s="37">
        <f t="shared" si="1"/>
        <v>5</v>
      </c>
      <c r="C9" s="38">
        <f t="shared" si="2"/>
        <v>3.4</v>
      </c>
      <c r="D9" s="39">
        <v>21.6</v>
      </c>
      <c r="E9" s="22" t="s">
        <v>21</v>
      </c>
      <c r="F9" s="45"/>
      <c r="G9" s="22" t="s">
        <v>14</v>
      </c>
      <c r="H9" s="40" t="s">
        <v>20</v>
      </c>
      <c r="I9" s="44"/>
      <c r="J9" s="42"/>
      <c r="K9" s="4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27"/>
      <c r="B10" s="37">
        <f t="shared" si="1"/>
        <v>6</v>
      </c>
      <c r="C10" s="38">
        <f t="shared" si="2"/>
        <v>0.1</v>
      </c>
      <c r="D10" s="39">
        <v>21.7</v>
      </c>
      <c r="E10" s="22" t="s">
        <v>16</v>
      </c>
      <c r="F10" s="46" t="s">
        <v>17</v>
      </c>
      <c r="G10" s="22" t="s">
        <v>18</v>
      </c>
      <c r="H10" s="40" t="s">
        <v>20</v>
      </c>
      <c r="I10" s="47"/>
      <c r="J10" s="42"/>
      <c r="K10" s="4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27"/>
      <c r="B11" s="37">
        <f t="shared" si="1"/>
        <v>7</v>
      </c>
      <c r="C11" s="38">
        <f t="shared" si="2"/>
        <v>4.7</v>
      </c>
      <c r="D11" s="39">
        <v>26.4</v>
      </c>
      <c r="E11" s="22" t="s">
        <v>24</v>
      </c>
      <c r="F11" s="45"/>
      <c r="G11" s="48" t="s">
        <v>14</v>
      </c>
      <c r="H11" s="44"/>
      <c r="I11" s="41"/>
      <c r="J11" s="42"/>
      <c r="K11" s="4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27"/>
      <c r="B12" s="37">
        <f t="shared" si="1"/>
        <v>8</v>
      </c>
      <c r="C12" s="38">
        <f t="shared" si="2"/>
        <v>0.5</v>
      </c>
      <c r="D12" s="39">
        <v>26.9</v>
      </c>
      <c r="E12" s="48" t="s">
        <v>22</v>
      </c>
      <c r="F12" s="48" t="s">
        <v>17</v>
      </c>
      <c r="G12" s="48" t="s">
        <v>18</v>
      </c>
      <c r="H12" s="40" t="s">
        <v>25</v>
      </c>
      <c r="I12" s="41"/>
      <c r="J12" s="42"/>
      <c r="K12" s="4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27"/>
      <c r="B13" s="37">
        <f t="shared" si="1"/>
        <v>9</v>
      </c>
      <c r="C13" s="38">
        <f t="shared" si="2"/>
        <v>2.5</v>
      </c>
      <c r="D13" s="39">
        <v>29.4</v>
      </c>
      <c r="E13" s="22" t="s">
        <v>24</v>
      </c>
      <c r="F13" s="45"/>
      <c r="G13" s="22" t="s">
        <v>18</v>
      </c>
      <c r="H13" s="41"/>
      <c r="I13" s="49" t="s">
        <v>26</v>
      </c>
      <c r="J13" s="42"/>
      <c r="K13" s="4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27"/>
      <c r="B14" s="37">
        <f t="shared" si="1"/>
        <v>10</v>
      </c>
      <c r="C14" s="38">
        <f t="shared" si="2"/>
        <v>7</v>
      </c>
      <c r="D14" s="39">
        <v>36.4</v>
      </c>
      <c r="E14" s="22" t="s">
        <v>21</v>
      </c>
      <c r="F14" s="46" t="s">
        <v>17</v>
      </c>
      <c r="G14" s="22" t="s">
        <v>14</v>
      </c>
      <c r="H14" s="41"/>
      <c r="I14" s="41"/>
      <c r="J14" s="42"/>
      <c r="K14" s="4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27"/>
      <c r="B15" s="37">
        <f t="shared" si="1"/>
        <v>11</v>
      </c>
      <c r="C15" s="38">
        <f t="shared" si="2"/>
        <v>0.1</v>
      </c>
      <c r="D15" s="39">
        <v>36.5</v>
      </c>
      <c r="E15" s="22" t="s">
        <v>24</v>
      </c>
      <c r="F15" s="46" t="s">
        <v>17</v>
      </c>
      <c r="G15" s="22" t="s">
        <v>18</v>
      </c>
      <c r="H15" s="40" t="s">
        <v>27</v>
      </c>
      <c r="I15" s="49" t="s">
        <v>28</v>
      </c>
      <c r="J15" s="42"/>
      <c r="K15" s="4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36.75" customHeight="1">
      <c r="A16" s="27"/>
      <c r="B16" s="50">
        <v>12.0</v>
      </c>
      <c r="C16" s="51">
        <f t="shared" si="2"/>
        <v>4.9</v>
      </c>
      <c r="D16" s="52">
        <v>41.4</v>
      </c>
      <c r="E16" s="53" t="s">
        <v>22</v>
      </c>
      <c r="F16" s="54" t="s">
        <v>17</v>
      </c>
      <c r="G16" s="55" t="s">
        <v>18</v>
      </c>
      <c r="H16" s="56" t="s">
        <v>29</v>
      </c>
      <c r="I16" s="57"/>
      <c r="J16" s="58">
        <v>0.3</v>
      </c>
      <c r="K16" s="59">
        <v>0.3770833333333333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27"/>
      <c r="B17" s="37">
        <v>13.0</v>
      </c>
      <c r="C17" s="38">
        <f t="shared" si="2"/>
        <v>0.6</v>
      </c>
      <c r="D17" s="39">
        <v>42.0</v>
      </c>
      <c r="E17" s="22" t="s">
        <v>30</v>
      </c>
      <c r="F17" s="45"/>
      <c r="G17" s="22" t="s">
        <v>14</v>
      </c>
      <c r="H17" s="60"/>
      <c r="I17" s="49" t="s">
        <v>31</v>
      </c>
      <c r="J17" s="61"/>
      <c r="K17" s="6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1.0" customHeight="1">
      <c r="A18" s="27"/>
      <c r="B18" s="37">
        <f>B17+1</f>
        <v>14</v>
      </c>
      <c r="C18" s="38">
        <f t="shared" si="2"/>
        <v>0.7</v>
      </c>
      <c r="D18" s="39">
        <v>42.7</v>
      </c>
      <c r="E18" s="48" t="s">
        <v>16</v>
      </c>
      <c r="F18" s="46" t="s">
        <v>17</v>
      </c>
      <c r="G18" s="22" t="s">
        <v>14</v>
      </c>
      <c r="H18" s="40" t="s">
        <v>32</v>
      </c>
      <c r="I18" s="49" t="s">
        <v>33</v>
      </c>
      <c r="J18" s="42"/>
      <c r="K18" s="4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27"/>
      <c r="B19" s="63">
        <v>15.0</v>
      </c>
      <c r="C19" s="64">
        <f t="shared" si="2"/>
        <v>34.5</v>
      </c>
      <c r="D19" s="65">
        <v>77.2</v>
      </c>
      <c r="E19" s="66" t="s">
        <v>21</v>
      </c>
      <c r="F19" s="67"/>
      <c r="G19" s="66" t="s">
        <v>14</v>
      </c>
      <c r="H19" s="68"/>
      <c r="I19" s="69" t="s">
        <v>34</v>
      </c>
      <c r="J19" s="70"/>
      <c r="K19" s="7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0.25" customHeight="1">
      <c r="A20" s="27"/>
      <c r="B20" s="37">
        <f t="shared" ref="B20:B22" si="3">B19+1</f>
        <v>16</v>
      </c>
      <c r="C20" s="38">
        <f t="shared" si="2"/>
        <v>0.8</v>
      </c>
      <c r="D20" s="39">
        <v>78.0</v>
      </c>
      <c r="E20" s="22" t="s">
        <v>16</v>
      </c>
      <c r="F20" s="45"/>
      <c r="G20" s="22" t="s">
        <v>18</v>
      </c>
      <c r="H20" s="72"/>
      <c r="I20" s="73"/>
      <c r="J20" s="74"/>
      <c r="K20" s="43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27"/>
      <c r="B21" s="37">
        <f t="shared" si="3"/>
        <v>17</v>
      </c>
      <c r="C21" s="38">
        <f t="shared" si="2"/>
        <v>0.2</v>
      </c>
      <c r="D21" s="39">
        <v>78.2</v>
      </c>
      <c r="E21" s="22" t="s">
        <v>24</v>
      </c>
      <c r="F21" s="45"/>
      <c r="G21" s="48" t="s">
        <v>18</v>
      </c>
      <c r="H21" s="40" t="s">
        <v>35</v>
      </c>
      <c r="I21" s="44"/>
      <c r="J21" s="74"/>
      <c r="K21" s="4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1.0" customHeight="1">
      <c r="A22" s="27"/>
      <c r="B22" s="37">
        <f t="shared" si="3"/>
        <v>18</v>
      </c>
      <c r="C22" s="38">
        <f t="shared" si="2"/>
        <v>2.9</v>
      </c>
      <c r="D22" s="39">
        <v>81.1</v>
      </c>
      <c r="E22" s="22" t="s">
        <v>24</v>
      </c>
      <c r="F22" s="45"/>
      <c r="G22" s="48" t="s">
        <v>14</v>
      </c>
      <c r="H22" s="40" t="s">
        <v>36</v>
      </c>
      <c r="I22" s="49" t="s">
        <v>37</v>
      </c>
      <c r="J22" s="74"/>
      <c r="K22" s="4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36.75" customHeight="1">
      <c r="A23" s="27"/>
      <c r="B23" s="50">
        <v>19.0</v>
      </c>
      <c r="C23" s="51">
        <f t="shared" si="2"/>
        <v>27.6</v>
      </c>
      <c r="D23" s="75">
        <v>108.7</v>
      </c>
      <c r="E23" s="55" t="s">
        <v>16</v>
      </c>
      <c r="F23" s="54" t="s">
        <v>17</v>
      </c>
      <c r="G23" s="53" t="s">
        <v>14</v>
      </c>
      <c r="H23" s="56" t="s">
        <v>38</v>
      </c>
      <c r="I23" s="57"/>
      <c r="J23" s="76">
        <v>0.38333333333333336</v>
      </c>
      <c r="K23" s="77">
        <v>0.5527777777777778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0.25" customHeight="1">
      <c r="A24" s="27"/>
      <c r="B24" s="37">
        <f t="shared" ref="B24:B48" si="4">B23+1</f>
        <v>20</v>
      </c>
      <c r="C24" s="78">
        <f t="shared" si="2"/>
        <v>21.7</v>
      </c>
      <c r="D24" s="79">
        <v>130.4</v>
      </c>
      <c r="E24" s="22" t="s">
        <v>16</v>
      </c>
      <c r="F24" s="46" t="s">
        <v>17</v>
      </c>
      <c r="G24" s="48" t="s">
        <v>14</v>
      </c>
      <c r="H24" s="49" t="s">
        <v>36</v>
      </c>
      <c r="I24" s="41"/>
      <c r="J24" s="45"/>
      <c r="K24" s="80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9.5" customHeight="1">
      <c r="A25" s="27"/>
      <c r="B25" s="37">
        <f t="shared" si="4"/>
        <v>21</v>
      </c>
      <c r="C25" s="78">
        <f t="shared" si="2"/>
        <v>3.4</v>
      </c>
      <c r="D25" s="79">
        <v>133.8</v>
      </c>
      <c r="E25" s="48" t="s">
        <v>16</v>
      </c>
      <c r="F25" s="46" t="s">
        <v>17</v>
      </c>
      <c r="G25" s="48" t="s">
        <v>18</v>
      </c>
      <c r="H25" s="40" t="s">
        <v>39</v>
      </c>
      <c r="I25" s="41"/>
      <c r="J25" s="45"/>
      <c r="K25" s="80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37.5" customHeight="1">
      <c r="A26" s="27"/>
      <c r="B26" s="50">
        <f t="shared" si="4"/>
        <v>22</v>
      </c>
      <c r="C26" s="81">
        <f t="shared" si="2"/>
        <v>2</v>
      </c>
      <c r="D26" s="75">
        <v>135.8</v>
      </c>
      <c r="E26" s="53" t="s">
        <v>40</v>
      </c>
      <c r="F26" s="54"/>
      <c r="G26" s="53" t="s">
        <v>41</v>
      </c>
      <c r="H26" s="56" t="s">
        <v>42</v>
      </c>
      <c r="I26" s="57"/>
      <c r="J26" s="82">
        <v>0.4166666666666667</v>
      </c>
      <c r="K26" s="59">
        <v>0.6277777777777778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0.25" customHeight="1">
      <c r="A27" s="27"/>
      <c r="B27" s="83">
        <f t="shared" si="4"/>
        <v>23</v>
      </c>
      <c r="C27" s="84">
        <f t="shared" si="2"/>
        <v>0.3</v>
      </c>
      <c r="D27" s="85">
        <v>136.1</v>
      </c>
      <c r="E27" s="86" t="s">
        <v>21</v>
      </c>
      <c r="F27" s="87"/>
      <c r="G27" s="86" t="s">
        <v>14</v>
      </c>
      <c r="H27" s="88"/>
      <c r="I27" s="89" t="s">
        <v>43</v>
      </c>
      <c r="J27" s="90"/>
      <c r="K27" s="91"/>
      <c r="L27" s="7"/>
      <c r="M27" s="7"/>
      <c r="N27" s="7"/>
      <c r="O27" s="9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27"/>
      <c r="B28" s="83">
        <f t="shared" si="4"/>
        <v>24</v>
      </c>
      <c r="C28" s="84">
        <f t="shared" si="2"/>
        <v>0.6</v>
      </c>
      <c r="D28" s="85">
        <v>136.7</v>
      </c>
      <c r="E28" s="86" t="s">
        <v>22</v>
      </c>
      <c r="F28" s="93"/>
      <c r="G28" s="86" t="s">
        <v>18</v>
      </c>
      <c r="H28" s="94" t="s">
        <v>44</v>
      </c>
      <c r="I28" s="94" t="s">
        <v>45</v>
      </c>
      <c r="J28" s="93"/>
      <c r="K28" s="95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38.25" customHeight="1">
      <c r="A29" s="27"/>
      <c r="B29" s="96">
        <f t="shared" si="4"/>
        <v>25</v>
      </c>
      <c r="C29" s="97">
        <f t="shared" si="2"/>
        <v>14.9</v>
      </c>
      <c r="D29" s="98">
        <v>151.6</v>
      </c>
      <c r="E29" s="99" t="s">
        <v>40</v>
      </c>
      <c r="F29" s="99"/>
      <c r="G29" s="100" t="s">
        <v>46</v>
      </c>
      <c r="H29" s="101" t="s">
        <v>47</v>
      </c>
      <c r="I29" s="57"/>
      <c r="J29" s="102">
        <v>0.4361111111111111</v>
      </c>
      <c r="K29" s="103">
        <v>0.6722222222222223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27"/>
      <c r="B30" s="37">
        <f t="shared" si="4"/>
        <v>26</v>
      </c>
      <c r="C30" s="78">
        <f t="shared" si="2"/>
        <v>7.9</v>
      </c>
      <c r="D30" s="79">
        <v>159.5</v>
      </c>
      <c r="E30" s="22" t="s">
        <v>21</v>
      </c>
      <c r="F30" s="45"/>
      <c r="G30" s="22" t="s">
        <v>14</v>
      </c>
      <c r="H30" s="40"/>
      <c r="I30" s="49"/>
      <c r="J30" s="45"/>
      <c r="K30" s="80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27"/>
      <c r="B31" s="37">
        <f t="shared" si="4"/>
        <v>27</v>
      </c>
      <c r="C31" s="78">
        <f t="shared" si="2"/>
        <v>8.3</v>
      </c>
      <c r="D31" s="79">
        <v>167.8</v>
      </c>
      <c r="E31" s="22" t="s">
        <v>21</v>
      </c>
      <c r="F31" s="46"/>
      <c r="G31" s="22" t="s">
        <v>14</v>
      </c>
      <c r="H31" s="40" t="s">
        <v>48</v>
      </c>
      <c r="I31" s="49" t="s">
        <v>49</v>
      </c>
      <c r="J31" s="45"/>
      <c r="K31" s="80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27"/>
      <c r="B32" s="37">
        <f t="shared" si="4"/>
        <v>28</v>
      </c>
      <c r="C32" s="78">
        <f t="shared" si="2"/>
        <v>11.3</v>
      </c>
      <c r="D32" s="79">
        <v>179.1</v>
      </c>
      <c r="E32" s="22" t="s">
        <v>24</v>
      </c>
      <c r="F32" s="46"/>
      <c r="G32" s="22" t="s">
        <v>18</v>
      </c>
      <c r="H32" s="40" t="s">
        <v>50</v>
      </c>
      <c r="I32" s="49"/>
      <c r="J32" s="45"/>
      <c r="K32" s="80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9.5" customHeight="1">
      <c r="A33" s="27"/>
      <c r="B33" s="37">
        <f t="shared" si="4"/>
        <v>29</v>
      </c>
      <c r="C33" s="78">
        <f>D33-D30</f>
        <v>24.9</v>
      </c>
      <c r="D33" s="79">
        <v>184.4</v>
      </c>
      <c r="E33" s="22" t="s">
        <v>16</v>
      </c>
      <c r="F33" s="46" t="s">
        <v>17</v>
      </c>
      <c r="G33" s="48" t="s">
        <v>18</v>
      </c>
      <c r="H33" s="40" t="s">
        <v>51</v>
      </c>
      <c r="I33" s="49" t="s">
        <v>52</v>
      </c>
      <c r="J33" s="45"/>
      <c r="K33" s="8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38.25" customHeight="1">
      <c r="A34" s="27"/>
      <c r="B34" s="50">
        <f t="shared" si="4"/>
        <v>30</v>
      </c>
      <c r="C34" s="81">
        <f t="shared" ref="C34:C61" si="5">D34-D33</f>
        <v>1.1</v>
      </c>
      <c r="D34" s="75">
        <v>185.5</v>
      </c>
      <c r="E34" s="53" t="s">
        <v>16</v>
      </c>
      <c r="F34" s="55" t="s">
        <v>17</v>
      </c>
      <c r="G34" s="53" t="s">
        <v>41</v>
      </c>
      <c r="H34" s="56" t="s">
        <v>53</v>
      </c>
      <c r="I34" s="57"/>
      <c r="J34" s="82">
        <v>0.4777777777777778</v>
      </c>
      <c r="K34" s="59">
        <v>0.7666666666666667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1.0" customHeight="1">
      <c r="A35" s="27"/>
      <c r="B35" s="37">
        <f t="shared" si="4"/>
        <v>31</v>
      </c>
      <c r="C35" s="78">
        <f t="shared" si="5"/>
        <v>1.4</v>
      </c>
      <c r="D35" s="79">
        <v>186.9</v>
      </c>
      <c r="E35" s="22" t="s">
        <v>21</v>
      </c>
      <c r="F35" s="48" t="s">
        <v>17</v>
      </c>
      <c r="G35" s="22" t="s">
        <v>14</v>
      </c>
      <c r="H35" s="40" t="s">
        <v>51</v>
      </c>
      <c r="I35" s="49" t="s">
        <v>54</v>
      </c>
      <c r="J35" s="45"/>
      <c r="K35" s="8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45.0" customHeight="1">
      <c r="A36" s="27"/>
      <c r="B36" s="50">
        <f t="shared" si="4"/>
        <v>32</v>
      </c>
      <c r="C36" s="104">
        <f t="shared" si="5"/>
        <v>53.1</v>
      </c>
      <c r="D36" s="105">
        <v>240.0</v>
      </c>
      <c r="E36" s="55" t="s">
        <v>16</v>
      </c>
      <c r="F36" s="55" t="s">
        <v>17</v>
      </c>
      <c r="G36" s="55" t="s">
        <v>18</v>
      </c>
      <c r="H36" s="56" t="s">
        <v>55</v>
      </c>
      <c r="I36" s="57"/>
      <c r="J36" s="106">
        <v>0.5472222222222223</v>
      </c>
      <c r="K36" s="107">
        <v>0.9166666666666666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0.25" customHeight="1">
      <c r="A37" s="27"/>
      <c r="B37" s="83">
        <f t="shared" si="4"/>
        <v>33</v>
      </c>
      <c r="C37" s="108">
        <f t="shared" si="5"/>
        <v>13.4</v>
      </c>
      <c r="D37" s="85">
        <v>253.4</v>
      </c>
      <c r="E37" s="86" t="s">
        <v>16</v>
      </c>
      <c r="F37" s="109" t="s">
        <v>17</v>
      </c>
      <c r="G37" s="86" t="s">
        <v>18</v>
      </c>
      <c r="H37" s="94" t="s">
        <v>51</v>
      </c>
      <c r="I37" s="89" t="s">
        <v>56</v>
      </c>
      <c r="J37" s="90"/>
      <c r="K37" s="91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9.5" customHeight="1">
      <c r="A38" s="27"/>
      <c r="B38" s="83">
        <f t="shared" si="4"/>
        <v>34</v>
      </c>
      <c r="C38" s="88">
        <f t="shared" si="5"/>
        <v>2</v>
      </c>
      <c r="D38" s="85">
        <v>255.4</v>
      </c>
      <c r="E38" s="86" t="s">
        <v>30</v>
      </c>
      <c r="F38" s="109" t="s">
        <v>17</v>
      </c>
      <c r="G38" s="87" t="s">
        <v>14</v>
      </c>
      <c r="H38" s="94" t="s">
        <v>57</v>
      </c>
      <c r="I38" s="94" t="s">
        <v>58</v>
      </c>
      <c r="J38" s="93"/>
      <c r="K38" s="9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9.5" customHeight="1">
      <c r="A39" s="27"/>
      <c r="B39" s="83">
        <f t="shared" si="4"/>
        <v>35</v>
      </c>
      <c r="C39" s="88">
        <f t="shared" si="5"/>
        <v>0.9</v>
      </c>
      <c r="D39" s="85">
        <v>256.3</v>
      </c>
      <c r="E39" s="86" t="s">
        <v>16</v>
      </c>
      <c r="F39" s="109" t="s">
        <v>17</v>
      </c>
      <c r="G39" s="86" t="s">
        <v>18</v>
      </c>
      <c r="H39" s="94" t="s">
        <v>57</v>
      </c>
      <c r="I39" s="110"/>
      <c r="J39" s="93"/>
      <c r="K39" s="9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9.5" customHeight="1">
      <c r="A40" s="27"/>
      <c r="B40" s="83">
        <f t="shared" si="4"/>
        <v>36</v>
      </c>
      <c r="C40" s="88">
        <f t="shared" si="5"/>
        <v>0.9</v>
      </c>
      <c r="D40" s="85">
        <v>257.2</v>
      </c>
      <c r="E40" s="86" t="s">
        <v>16</v>
      </c>
      <c r="F40" s="109" t="s">
        <v>17</v>
      </c>
      <c r="G40" s="86" t="s">
        <v>14</v>
      </c>
      <c r="H40" s="94" t="s">
        <v>59</v>
      </c>
      <c r="I40" s="88"/>
      <c r="J40" s="93"/>
      <c r="K40" s="9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9.5" customHeight="1">
      <c r="A41" s="27"/>
      <c r="B41" s="83">
        <f t="shared" si="4"/>
        <v>37</v>
      </c>
      <c r="C41" s="88">
        <f t="shared" si="5"/>
        <v>2.3</v>
      </c>
      <c r="D41" s="85">
        <v>259.5</v>
      </c>
      <c r="E41" s="86" t="s">
        <v>16</v>
      </c>
      <c r="F41" s="109" t="s">
        <v>17</v>
      </c>
      <c r="G41" s="86" t="s">
        <v>18</v>
      </c>
      <c r="H41" s="88"/>
      <c r="I41" s="111" t="s">
        <v>60</v>
      </c>
      <c r="J41" s="93"/>
      <c r="K41" s="95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1.0" customHeight="1">
      <c r="A42" s="27"/>
      <c r="B42" s="83">
        <f t="shared" si="4"/>
        <v>38</v>
      </c>
      <c r="C42" s="88">
        <f t="shared" si="5"/>
        <v>0.3</v>
      </c>
      <c r="D42" s="85">
        <v>259.8</v>
      </c>
      <c r="E42" s="86" t="s">
        <v>16</v>
      </c>
      <c r="F42" s="109" t="s">
        <v>17</v>
      </c>
      <c r="G42" s="86" t="s">
        <v>14</v>
      </c>
      <c r="H42" s="112" t="s">
        <v>61</v>
      </c>
      <c r="I42" s="113"/>
      <c r="J42" s="90"/>
      <c r="K42" s="9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9.5" customHeight="1">
      <c r="A43" s="27"/>
      <c r="B43" s="37">
        <f t="shared" si="4"/>
        <v>39</v>
      </c>
      <c r="C43" s="114">
        <f t="shared" si="5"/>
        <v>18.3</v>
      </c>
      <c r="D43" s="115">
        <v>278.1</v>
      </c>
      <c r="E43" s="48" t="s">
        <v>24</v>
      </c>
      <c r="F43" s="46" t="s">
        <v>17</v>
      </c>
      <c r="G43" s="22" t="s">
        <v>18</v>
      </c>
      <c r="H43" s="40" t="s">
        <v>62</v>
      </c>
      <c r="I43" s="49" t="s">
        <v>63</v>
      </c>
      <c r="J43" s="45"/>
      <c r="K43" s="80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9.5" customHeight="1">
      <c r="A44" s="27"/>
      <c r="B44" s="37">
        <f t="shared" si="4"/>
        <v>40</v>
      </c>
      <c r="C44" s="114">
        <f t="shared" si="5"/>
        <v>0.6</v>
      </c>
      <c r="D44" s="79">
        <v>278.7</v>
      </c>
      <c r="E44" s="22" t="s">
        <v>16</v>
      </c>
      <c r="F44" s="45" t="s">
        <v>17</v>
      </c>
      <c r="G44" s="48" t="s">
        <v>18</v>
      </c>
      <c r="H44" s="40" t="s">
        <v>62</v>
      </c>
      <c r="I44" s="40" t="s">
        <v>64</v>
      </c>
      <c r="J44" s="45"/>
      <c r="K44" s="80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9.5" customHeight="1">
      <c r="A45" s="27"/>
      <c r="B45" s="37">
        <f t="shared" si="4"/>
        <v>41</v>
      </c>
      <c r="C45" s="78">
        <f t="shared" si="5"/>
        <v>0.1</v>
      </c>
      <c r="D45" s="79">
        <v>278.8</v>
      </c>
      <c r="E45" s="48" t="s">
        <v>16</v>
      </c>
      <c r="F45" s="45" t="s">
        <v>17</v>
      </c>
      <c r="G45" s="48" t="s">
        <v>14</v>
      </c>
      <c r="H45" s="40" t="s">
        <v>62</v>
      </c>
      <c r="I45" s="41"/>
      <c r="J45" s="45"/>
      <c r="K45" s="8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39.75" customHeight="1">
      <c r="A46" s="27"/>
      <c r="B46" s="50">
        <f t="shared" si="4"/>
        <v>42</v>
      </c>
      <c r="C46" s="116">
        <f t="shared" si="5"/>
        <v>1.2</v>
      </c>
      <c r="D46" s="105">
        <v>280.0</v>
      </c>
      <c r="E46" s="55" t="s">
        <v>16</v>
      </c>
      <c r="F46" s="55" t="s">
        <v>17</v>
      </c>
      <c r="G46" s="53" t="s">
        <v>41</v>
      </c>
      <c r="H46" s="56" t="s">
        <v>65</v>
      </c>
      <c r="I46" s="57"/>
      <c r="J46" s="82">
        <v>0.5993055555555555</v>
      </c>
      <c r="K46" s="117" t="s">
        <v>66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9.5" customHeight="1">
      <c r="A47" s="27"/>
      <c r="B47" s="37">
        <f t="shared" si="4"/>
        <v>43</v>
      </c>
      <c r="C47" s="114">
        <f t="shared" si="5"/>
        <v>0.1</v>
      </c>
      <c r="D47" s="115">
        <v>280.1</v>
      </c>
      <c r="E47" s="22" t="s">
        <v>21</v>
      </c>
      <c r="F47" s="45"/>
      <c r="G47" s="22" t="s">
        <v>14</v>
      </c>
      <c r="H47" s="44"/>
      <c r="I47" s="40" t="s">
        <v>67</v>
      </c>
      <c r="J47" s="45"/>
      <c r="K47" s="8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1.0" customHeight="1">
      <c r="A48" s="27"/>
      <c r="B48" s="37">
        <f t="shared" si="4"/>
        <v>44</v>
      </c>
      <c r="C48" s="114">
        <f t="shared" si="5"/>
        <v>1.5</v>
      </c>
      <c r="D48" s="79">
        <v>281.6</v>
      </c>
      <c r="E48" s="22" t="s">
        <v>22</v>
      </c>
      <c r="F48" s="45"/>
      <c r="G48" s="22" t="s">
        <v>18</v>
      </c>
      <c r="H48" s="41"/>
      <c r="I48" s="44"/>
      <c r="J48" s="45"/>
      <c r="K48" s="80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27"/>
      <c r="B49" s="63">
        <v>43.0</v>
      </c>
      <c r="C49" s="118">
        <f t="shared" si="5"/>
        <v>0.7</v>
      </c>
      <c r="D49" s="119">
        <v>282.3</v>
      </c>
      <c r="E49" s="66" t="s">
        <v>21</v>
      </c>
      <c r="F49" s="45"/>
      <c r="G49" s="66" t="s">
        <v>14</v>
      </c>
      <c r="H49" s="41"/>
      <c r="I49" s="44"/>
      <c r="J49" s="45"/>
      <c r="K49" s="80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0.25" customHeight="1">
      <c r="A50" s="27"/>
      <c r="B50" s="37">
        <f t="shared" ref="B50:B62" si="6">B49+1</f>
        <v>44</v>
      </c>
      <c r="C50" s="78">
        <f t="shared" si="5"/>
        <v>1.3</v>
      </c>
      <c r="D50" s="79">
        <v>283.6</v>
      </c>
      <c r="E50" s="22" t="s">
        <v>24</v>
      </c>
      <c r="F50" s="45"/>
      <c r="G50" s="48" t="s">
        <v>14</v>
      </c>
      <c r="H50" s="49" t="s">
        <v>68</v>
      </c>
      <c r="I50" s="41"/>
      <c r="J50" s="45"/>
      <c r="K50" s="8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9.5" customHeight="1">
      <c r="A51" s="27"/>
      <c r="B51" s="37">
        <f t="shared" si="6"/>
        <v>45</v>
      </c>
      <c r="C51" s="78">
        <f t="shared" si="5"/>
        <v>1.8</v>
      </c>
      <c r="D51" s="79">
        <v>285.4</v>
      </c>
      <c r="E51" s="48" t="s">
        <v>16</v>
      </c>
      <c r="F51" s="45" t="s">
        <v>17</v>
      </c>
      <c r="G51" s="22" t="s">
        <v>18</v>
      </c>
      <c r="H51" s="49" t="s">
        <v>68</v>
      </c>
      <c r="I51" s="49" t="s">
        <v>69</v>
      </c>
      <c r="J51" s="45"/>
      <c r="K51" s="8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9.5" customHeight="1">
      <c r="A52" s="27"/>
      <c r="B52" s="37">
        <f t="shared" si="6"/>
        <v>46</v>
      </c>
      <c r="C52" s="78">
        <f t="shared" si="5"/>
        <v>0.1</v>
      </c>
      <c r="D52" s="79">
        <v>285.5</v>
      </c>
      <c r="E52" s="22" t="s">
        <v>22</v>
      </c>
      <c r="F52" s="45" t="s">
        <v>17</v>
      </c>
      <c r="G52" s="48" t="s">
        <v>18</v>
      </c>
      <c r="H52" s="49" t="s">
        <v>68</v>
      </c>
      <c r="I52" s="44"/>
      <c r="J52" s="45"/>
      <c r="K52" s="80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27"/>
      <c r="B53" s="37">
        <f t="shared" si="6"/>
        <v>47</v>
      </c>
      <c r="C53" s="78">
        <f t="shared" si="5"/>
        <v>0.3</v>
      </c>
      <c r="D53" s="79">
        <v>285.8</v>
      </c>
      <c r="E53" s="48" t="s">
        <v>16</v>
      </c>
      <c r="F53" s="45" t="s">
        <v>17</v>
      </c>
      <c r="G53" s="48" t="s">
        <v>14</v>
      </c>
      <c r="H53" s="49" t="s">
        <v>68</v>
      </c>
      <c r="I53" s="44"/>
      <c r="J53" s="45"/>
      <c r="K53" s="80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9.5" customHeight="1">
      <c r="A54" s="27"/>
      <c r="B54" s="120">
        <f t="shared" si="6"/>
        <v>48</v>
      </c>
      <c r="C54" s="121">
        <f t="shared" si="5"/>
        <v>0.3</v>
      </c>
      <c r="D54" s="122">
        <v>286.1</v>
      </c>
      <c r="E54" s="123" t="s">
        <v>24</v>
      </c>
      <c r="F54" s="45"/>
      <c r="G54" s="123" t="s">
        <v>14</v>
      </c>
      <c r="H54" s="124" t="s">
        <v>68</v>
      </c>
      <c r="I54" s="125"/>
      <c r="J54" s="126"/>
      <c r="K54" s="12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9.5" customHeight="1">
      <c r="A55" s="128"/>
      <c r="B55" s="37">
        <f t="shared" si="6"/>
        <v>49</v>
      </c>
      <c r="C55" s="114">
        <f t="shared" si="5"/>
        <v>0.9</v>
      </c>
      <c r="D55" s="115">
        <v>287.0</v>
      </c>
      <c r="E55" s="48" t="s">
        <v>16</v>
      </c>
      <c r="F55" s="45" t="s">
        <v>17</v>
      </c>
      <c r="G55" s="48" t="s">
        <v>14</v>
      </c>
      <c r="H55" s="49" t="s">
        <v>70</v>
      </c>
      <c r="I55" s="44"/>
      <c r="J55" s="45"/>
      <c r="K55" s="80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9.5" customHeight="1">
      <c r="A56" s="128"/>
      <c r="B56" s="37">
        <f t="shared" si="6"/>
        <v>50</v>
      </c>
      <c r="C56" s="114">
        <f t="shared" si="5"/>
        <v>0.3</v>
      </c>
      <c r="D56" s="79">
        <v>287.3</v>
      </c>
      <c r="E56" s="48" t="s">
        <v>16</v>
      </c>
      <c r="F56" s="45" t="s">
        <v>17</v>
      </c>
      <c r="G56" s="22" t="s">
        <v>18</v>
      </c>
      <c r="H56" s="49"/>
      <c r="I56" s="40" t="s">
        <v>71</v>
      </c>
      <c r="J56" s="45"/>
      <c r="K56" s="80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9.5" customHeight="1">
      <c r="A57" s="128"/>
      <c r="B57" s="37">
        <f t="shared" si="6"/>
        <v>51</v>
      </c>
      <c r="C57" s="78">
        <f t="shared" si="5"/>
        <v>1.1</v>
      </c>
      <c r="D57" s="79">
        <v>288.4</v>
      </c>
      <c r="E57" s="48" t="s">
        <v>16</v>
      </c>
      <c r="F57" s="45" t="s">
        <v>17</v>
      </c>
      <c r="G57" s="22" t="s">
        <v>18</v>
      </c>
      <c r="H57" s="49" t="s">
        <v>72</v>
      </c>
      <c r="I57" s="40" t="s">
        <v>73</v>
      </c>
      <c r="J57" s="45"/>
      <c r="K57" s="8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8.75" customHeight="1">
      <c r="A58" s="128"/>
      <c r="B58" s="37">
        <f t="shared" si="6"/>
        <v>52</v>
      </c>
      <c r="C58" s="114">
        <f t="shared" si="5"/>
        <v>10.8</v>
      </c>
      <c r="D58" s="115">
        <v>299.2</v>
      </c>
      <c r="E58" s="22" t="s">
        <v>21</v>
      </c>
      <c r="F58" s="45" t="s">
        <v>17</v>
      </c>
      <c r="G58" s="48" t="s">
        <v>14</v>
      </c>
      <c r="H58" s="49"/>
      <c r="I58" s="44"/>
      <c r="J58" s="45"/>
      <c r="K58" s="80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8.75" customHeight="1">
      <c r="A59" s="128"/>
      <c r="B59" s="37">
        <f t="shared" si="6"/>
        <v>53</v>
      </c>
      <c r="C59" s="114">
        <f t="shared" si="5"/>
        <v>0.5</v>
      </c>
      <c r="D59" s="79">
        <v>299.7</v>
      </c>
      <c r="E59" s="48" t="s">
        <v>16</v>
      </c>
      <c r="F59" s="45" t="s">
        <v>17</v>
      </c>
      <c r="G59" s="22" t="s">
        <v>18</v>
      </c>
      <c r="H59" s="49"/>
      <c r="I59" s="44"/>
      <c r="J59" s="45"/>
      <c r="K59" s="80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8.75" customHeight="1">
      <c r="A60" s="128"/>
      <c r="B60" s="37">
        <f t="shared" si="6"/>
        <v>54</v>
      </c>
      <c r="C60" s="78">
        <f t="shared" si="5"/>
        <v>0.7</v>
      </c>
      <c r="D60" s="79">
        <v>300.4</v>
      </c>
      <c r="E60" s="48" t="s">
        <v>16</v>
      </c>
      <c r="F60" s="45" t="s">
        <v>17</v>
      </c>
      <c r="G60" s="48" t="s">
        <v>14</v>
      </c>
      <c r="H60" s="49" t="s">
        <v>74</v>
      </c>
      <c r="I60" s="44"/>
      <c r="J60" s="45"/>
      <c r="K60" s="8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8.75" customHeight="1">
      <c r="A61" s="128"/>
      <c r="B61" s="120">
        <f t="shared" si="6"/>
        <v>55</v>
      </c>
      <c r="C61" s="78">
        <f t="shared" si="5"/>
        <v>4.3</v>
      </c>
      <c r="D61" s="79">
        <v>304.7</v>
      </c>
      <c r="E61" s="22" t="s">
        <v>22</v>
      </c>
      <c r="F61" s="45" t="s">
        <v>17</v>
      </c>
      <c r="G61" s="22" t="s">
        <v>18</v>
      </c>
      <c r="H61" s="49" t="s">
        <v>75</v>
      </c>
      <c r="I61" s="44"/>
      <c r="J61" s="45"/>
      <c r="K61" s="8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33.75" customHeight="1">
      <c r="A62" s="128"/>
      <c r="B62" s="129">
        <f t="shared" si="6"/>
        <v>56</v>
      </c>
      <c r="C62" s="130">
        <f>D62-D54</f>
        <v>18.8</v>
      </c>
      <c r="D62" s="131">
        <v>304.9</v>
      </c>
      <c r="E62" s="132" t="s">
        <v>16</v>
      </c>
      <c r="F62" s="133"/>
      <c r="G62" s="132"/>
      <c r="H62" s="134" t="s">
        <v>76</v>
      </c>
      <c r="I62" s="135"/>
      <c r="J62" s="136">
        <v>0.625</v>
      </c>
      <c r="K62" s="137" t="s">
        <v>77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9.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9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9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9.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9.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9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9.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9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9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9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9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9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9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9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9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9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9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9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9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9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9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9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9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9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9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9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9.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9.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9.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9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9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9.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9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9.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9.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9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9.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9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9.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9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9.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9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9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9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9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9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9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9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9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9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9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9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9.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9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9.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9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9.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9.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9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9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9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9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9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9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9.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9.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9.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9.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9.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9.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9.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9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9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9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9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9.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9.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9.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9.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9.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9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9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9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9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9.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9.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9.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9.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9.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9.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9.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9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9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9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9.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9.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9.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9.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9.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9.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9.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9.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9.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9.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9.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9.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9.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9.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9.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9.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9.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9.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9.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9.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9.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9.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9.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9.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9.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9.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9.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9.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9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9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9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9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9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9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9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9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9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9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9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9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9.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9.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9.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9.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9.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9.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9.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9.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9.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9.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9.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9.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9.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9.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9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9.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9.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9.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9.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9.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9.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9.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9.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9.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9.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9.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9.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9.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9.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9.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9.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9.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9.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9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9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9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9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9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9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9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9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9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9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9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9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9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9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9.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9.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9.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9.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9.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9.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9.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9.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9.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9.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9.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9.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9.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9.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9.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9.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9.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9.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9.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9">
    <mergeCell ref="H46:I46"/>
    <mergeCell ref="H62:I62"/>
    <mergeCell ref="H4:I4"/>
    <mergeCell ref="H16:I16"/>
    <mergeCell ref="H23:I23"/>
    <mergeCell ref="H26:I26"/>
    <mergeCell ref="H29:I29"/>
    <mergeCell ref="H34:I34"/>
    <mergeCell ref="H36:I36"/>
  </mergeCells>
  <conditionalFormatting sqref="C4:D22 C23">
    <cfRule type="cellIs" dxfId="0" priority="1" stopIfTrue="1" operator="lessThan">
      <formula>0</formula>
    </cfRule>
  </conditionalFormatting>
  <dataValidations>
    <dataValidation type="list" allowBlank="1" showErrorMessage="1" sqref="G4:G62">
      <formula1>"右折,左折,直進,折り返し"</formula1>
    </dataValidation>
    <dataValidation type="list" allowBlank="1" showErrorMessage="1" sqref="E5:E62">
      <formula1>"╋,┣,┫,┳,｜,Y,三叉路"</formula1>
    </dataValidation>
    <dataValidation type="list" allowBlank="1" showErrorMessage="1" sqref="F5:F62">
      <formula1>"○"</formula1>
    </dataValidation>
  </dataValidations>
  <printOptions/>
  <pageMargins bottom="0.75" footer="0.0" header="0.0" left="0.39694112310035323" right="0.39694112310035323" top="0.75"/>
  <pageSetup paperSize="9" scale="62" orientation="portrait"/>
  <headerFooter>
    <oddFooter>&amp;C000000&amp;P</oddFooter>
  </headerFooter>
  <drawing r:id="rId1"/>
</worksheet>
</file>