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23087\Desktop\武田用\ブルベ関係\R8（2026）\BRM504風連200\"/>
    </mc:Choice>
  </mc:AlternateContent>
  <xr:revisionPtr revIDLastSave="0" documentId="13_ncr:1_{48EF8EA8-0C96-4B1B-8010-CF7936882B29}" xr6:coauthVersionLast="47" xr6:coauthVersionMax="47" xr10:uidLastSave="{00000000-0000-0000-0000-000000000000}"/>
  <bookViews>
    <workbookView xWindow="-120" yWindow="-120" windowWidth="20730" windowHeight="11040" xr2:uid="{9EA52F0E-499B-4A08-A6FB-0E258D8368CC}"/>
  </bookViews>
  <sheets>
    <sheet name="2026BRM504風連200" sheetId="2" r:id="rId1"/>
  </sheets>
  <definedNames>
    <definedName name="_xlnm.Print_Area" localSheetId="0">'2026BRM504風連200'!$A$1:$I$34</definedName>
    <definedName name="_xlnm.Print_Titles" localSheetId="0">'2026BRM504風連200'!$2:$3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A21" i="2"/>
  <c r="G21" i="2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2" i="2" l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2" i="2" s="1"/>
  <c r="A23" i="2" l="1"/>
  <c r="A24" i="2" s="1"/>
  <c r="A25" i="2" s="1"/>
  <c r="A26" i="2" s="1"/>
  <c r="A27" i="2" s="1"/>
  <c r="A28" i="2" l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<sst xmlns="http://schemas.openxmlformats.org/spreadsheetml/2006/main" count="111" uniqueCount="58">
  <si>
    <r>
      <t>【　 】は</t>
    </r>
    <r>
      <rPr>
        <sz val="10"/>
        <color rgb="FF0070C0"/>
        <rFont val="BIZ UDPゴシック"/>
        <family val="3"/>
        <charset val="128"/>
      </rPr>
      <t>青看板</t>
    </r>
    <r>
      <rPr>
        <sz val="10"/>
        <rFont val="BIZ UDPゴシック"/>
        <family val="3"/>
        <charset val="128"/>
      </rPr>
      <t>に記載の地名等（進路先）です。</t>
    </r>
    <rPh sb="9" eb="11">
      <t>キサイ</t>
    </rPh>
    <rPh sb="12" eb="14">
      <t>チメイ</t>
    </rPh>
    <rPh sb="14" eb="15">
      <t>トウ</t>
    </rPh>
    <rPh sb="16" eb="18">
      <t>シンロ</t>
    </rPh>
    <rPh sb="18" eb="19">
      <t>サキ</t>
    </rPh>
    <phoneticPr fontId="4"/>
  </si>
  <si>
    <t>No</t>
  </si>
  <si>
    <t>信号</t>
    <rPh sb="0" eb="2">
      <t>シンゴウ</t>
    </rPh>
    <phoneticPr fontId="4"/>
  </si>
  <si>
    <t>交差点
形状</t>
    <rPh sb="0" eb="3">
      <t>コウサテン</t>
    </rPh>
    <rPh sb="4" eb="6">
      <t>ケイジョウ</t>
    </rPh>
    <phoneticPr fontId="4"/>
  </si>
  <si>
    <t>進　路</t>
  </si>
  <si>
    <t>区間
距離</t>
    <rPh sb="3" eb="5">
      <t>キョリ</t>
    </rPh>
    <phoneticPr fontId="4"/>
  </si>
  <si>
    <t>累計
距離</t>
    <rPh sb="0" eb="2">
      <t>ルイケイ</t>
    </rPh>
    <phoneticPr fontId="4"/>
  </si>
  <si>
    <t>→</t>
    <phoneticPr fontId="4"/>
  </si>
  <si>
    <t>Ｔ</t>
    <phoneticPr fontId="4"/>
  </si>
  <si>
    <t>←</t>
    <phoneticPr fontId="4"/>
  </si>
  <si>
    <t>＋</t>
    <phoneticPr fontId="4"/>
  </si>
  <si>
    <t>Ｙ</t>
    <phoneticPr fontId="4"/>
  </si>
  <si>
    <t>↑</t>
    <phoneticPr fontId="4"/>
  </si>
  <si>
    <t>国=国道、道=道道</t>
    <rPh sb="0" eb="1">
      <t>クニ</t>
    </rPh>
    <rPh sb="2" eb="4">
      <t>コクドウ</t>
    </rPh>
    <rPh sb="5" eb="6">
      <t>ミチ</t>
    </rPh>
    <rPh sb="7" eb="9">
      <t>ドウドウ</t>
    </rPh>
    <phoneticPr fontId="4"/>
  </si>
  <si>
    <t>OPEN 12:53　CLOSE 20：30</t>
    <phoneticPr fontId="1"/>
  </si>
  <si>
    <t>OPEN 07：00  CLOSE 07：30</t>
    <phoneticPr fontId="4"/>
  </si>
  <si>
    <t>2026BRM504風連200キューシート</t>
    <rPh sb="10" eb="12">
      <t>フウレン</t>
    </rPh>
    <phoneticPr fontId="4"/>
  </si>
  <si>
    <t>START　神楽岡公園</t>
    <rPh sb="6" eb="11">
      <t>カグラオカコウエン</t>
    </rPh>
    <phoneticPr fontId="1"/>
  </si>
  <si>
    <t>園内路</t>
  </si>
  <si>
    <t>道219</t>
  </si>
  <si>
    <t>↗</t>
  </si>
  <si>
    <t>↖</t>
  </si>
  <si>
    <t>進路先
ルート</t>
    <rPh sb="0" eb="2">
      <t>シンロ</t>
    </rPh>
    <rPh sb="2" eb="3">
      <t>サキ</t>
    </rPh>
    <phoneticPr fontId="4"/>
  </si>
  <si>
    <t>道標の方向</t>
  </si>
  <si>
    <t>目標物他備考</t>
  </si>
  <si>
    <t>旭川駅・東光</t>
  </si>
  <si>
    <t>直進せずランプへ</t>
  </si>
  <si>
    <t>道140</t>
    <rPh sb="0" eb="1">
      <t>ミチ</t>
    </rPh>
    <phoneticPr fontId="1"/>
  </si>
  <si>
    <t>右手前　ケーズデンキ</t>
    <rPh sb="0" eb="3">
      <t>ミギテマエ</t>
    </rPh>
    <phoneticPr fontId="1"/>
  </si>
  <si>
    <t>道なり</t>
    <rPh sb="0" eb="1">
      <t>ミチ</t>
    </rPh>
    <phoneticPr fontId="1"/>
  </si>
  <si>
    <t>道296</t>
    <rPh sb="0" eb="1">
      <t>ミチ</t>
    </rPh>
    <phoneticPr fontId="1"/>
  </si>
  <si>
    <t>旭川・愛別市街</t>
    <rPh sb="0" eb="2">
      <t>アサヒカワ</t>
    </rPh>
    <rPh sb="3" eb="4">
      <t>アイ</t>
    </rPh>
    <rPh sb="4" eb="5">
      <t>ベツ</t>
    </rPh>
    <rPh sb="5" eb="7">
      <t>シガイ</t>
    </rPh>
    <phoneticPr fontId="1"/>
  </si>
  <si>
    <t>道101</t>
    <rPh sb="0" eb="1">
      <t>ミチ</t>
    </rPh>
    <phoneticPr fontId="1"/>
  </si>
  <si>
    <t>左手前セブンイレブン</t>
    <rPh sb="0" eb="1">
      <t>ヒダリ</t>
    </rPh>
    <rPh sb="1" eb="3">
      <t>テマエ</t>
    </rPh>
    <phoneticPr fontId="1"/>
  </si>
  <si>
    <t>朝日市街</t>
    <rPh sb="0" eb="4">
      <t>アサヒシガイ</t>
    </rPh>
    <phoneticPr fontId="1"/>
  </si>
  <si>
    <t>通過チェック①　茂志利トンネル</t>
    <rPh sb="0" eb="2">
      <t>ツウカ</t>
    </rPh>
    <rPh sb="8" eb="9">
      <t>シゲル</t>
    </rPh>
    <rPh sb="9" eb="10">
      <t>ココロザシ</t>
    </rPh>
    <rPh sb="10" eb="11">
      <t>トシ</t>
    </rPh>
    <phoneticPr fontId="1"/>
  </si>
  <si>
    <t>道61</t>
    <rPh sb="0" eb="1">
      <t>ミチ</t>
    </rPh>
    <phoneticPr fontId="1"/>
  </si>
  <si>
    <t>＋</t>
  </si>
  <si>
    <t>OPEN 9：48　CLOSE 13：20</t>
    <phoneticPr fontId="1"/>
  </si>
  <si>
    <t>国40</t>
    <rPh sb="0" eb="1">
      <t>クニ</t>
    </rPh>
    <phoneticPr fontId="1"/>
  </si>
  <si>
    <t>苫前・幌加内</t>
    <rPh sb="0" eb="2">
      <t>トママエ</t>
    </rPh>
    <rPh sb="3" eb="6">
      <t>ホロカナイ</t>
    </rPh>
    <phoneticPr fontId="1"/>
  </si>
  <si>
    <t>国239</t>
    <rPh sb="0" eb="1">
      <t>クニ</t>
    </rPh>
    <phoneticPr fontId="1"/>
  </si>
  <si>
    <t>左手前200ｍセブンイレブン</t>
    <rPh sb="0" eb="1">
      <t>ヒダリ</t>
    </rPh>
    <rPh sb="1" eb="3">
      <t>テマエ</t>
    </rPh>
    <phoneticPr fontId="1"/>
  </si>
  <si>
    <t>羽幌・添牛内</t>
    <rPh sb="0" eb="2">
      <t>ハボロ</t>
    </rPh>
    <rPh sb="3" eb="6">
      <t>ソエウシナイ</t>
    </rPh>
    <phoneticPr fontId="1"/>
  </si>
  <si>
    <t>旭川</t>
    <rPh sb="0" eb="2">
      <t>アサヒカワ</t>
    </rPh>
    <phoneticPr fontId="1"/>
  </si>
  <si>
    <t>道915</t>
    <phoneticPr fontId="1"/>
  </si>
  <si>
    <t>嵐山</t>
    <rPh sb="0" eb="2">
      <t>アラシヤマ</t>
    </rPh>
    <phoneticPr fontId="1"/>
  </si>
  <si>
    <t>道98</t>
    <rPh sb="0" eb="1">
      <t>ミチ</t>
    </rPh>
    <phoneticPr fontId="1"/>
  </si>
  <si>
    <t>旭川市街</t>
    <rPh sb="0" eb="2">
      <t>アサヒカワ</t>
    </rPh>
    <rPh sb="2" eb="4">
      <t>シガイ</t>
    </rPh>
    <phoneticPr fontId="1"/>
  </si>
  <si>
    <t>神楽</t>
    <rPh sb="0" eb="2">
      <t>カグラ</t>
    </rPh>
    <phoneticPr fontId="1"/>
  </si>
  <si>
    <t>通過チェック②　霧立亭【左】</t>
    <rPh sb="0" eb="2">
      <t>ツウカ</t>
    </rPh>
    <rPh sb="8" eb="9">
      <t>キリ</t>
    </rPh>
    <rPh sb="9" eb="10">
      <t>タチ</t>
    </rPh>
    <rPh sb="10" eb="11">
      <t>テイ</t>
    </rPh>
    <rPh sb="12" eb="13">
      <t>ヒダリ</t>
    </rPh>
    <phoneticPr fontId="1"/>
  </si>
  <si>
    <t>PC1　セイコーマート風連店【左】</t>
    <rPh sb="11" eb="13">
      <t>フウレン</t>
    </rPh>
    <rPh sb="13" eb="14">
      <t>ミセ</t>
    </rPh>
    <rPh sb="15" eb="16">
      <t>ヒダリ</t>
    </rPh>
    <phoneticPr fontId="1"/>
  </si>
  <si>
    <t>GOAL　ローソン旭川神楽5条店【左】</t>
    <rPh sb="9" eb="11">
      <t>アサヒカワ</t>
    </rPh>
    <rPh sb="11" eb="13">
      <t>カグラ</t>
    </rPh>
    <rPh sb="14" eb="15">
      <t>ジョウ</t>
    </rPh>
    <rPh sb="15" eb="16">
      <t>ミセ</t>
    </rPh>
    <rPh sb="17" eb="18">
      <t>ヒダリ</t>
    </rPh>
    <phoneticPr fontId="1"/>
  </si>
  <si>
    <t>五叉路</t>
    <rPh sb="0" eb="1">
      <t>ゴ</t>
    </rPh>
    <rPh sb="1" eb="2">
      <t>サ</t>
    </rPh>
    <rPh sb="2" eb="3">
      <t>ロ</t>
    </rPh>
    <phoneticPr fontId="4"/>
  </si>
  <si>
    <t>トンネル先路面注意！</t>
    <rPh sb="4" eb="5">
      <t>サキ</t>
    </rPh>
    <rPh sb="5" eb="7">
      <t>ロメン</t>
    </rPh>
    <rPh sb="7" eb="9">
      <t>チュウイ</t>
    </rPh>
    <phoneticPr fontId="1"/>
  </si>
  <si>
    <t>約5㎞先　江丹別峠</t>
    <rPh sb="0" eb="1">
      <t>ヤク</t>
    </rPh>
    <rPh sb="3" eb="4">
      <t>サキ</t>
    </rPh>
    <rPh sb="5" eb="8">
      <t>エタンベツ</t>
    </rPh>
    <rPh sb="8" eb="9">
      <t>トウゲ</t>
    </rPh>
    <phoneticPr fontId="1"/>
  </si>
  <si>
    <t>旭川駅・R39</t>
    <phoneticPr fontId="1"/>
  </si>
  <si>
    <t>Ver1.02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</si>
</sst>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name val="UD デジタル 教科書体 N-B"/>
      <family val="1"/>
      <charset val="128"/>
    </font>
    <font>
      <sz val="20"/>
      <name val="BIZ UDPゴシック"/>
      <family val="3"/>
      <charset val="128"/>
    </font>
    <font>
      <b/>
      <sz val="20"/>
      <color rgb="FF0070C0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9"/>
      <name val="UD デジタル 教科書体 N-B"/>
      <family val="1"/>
      <charset val="128"/>
    </font>
    <font>
      <b/>
      <sz val="14"/>
      <color rgb="FFFF0000"/>
      <name val="BIZ UDPゴシック"/>
      <family val="3"/>
      <charset val="128"/>
    </font>
    <font>
      <b/>
      <sz val="14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Alignmen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 wrapText="1"/>
    </xf>
    <xf numFmtId="176" fontId="6" fillId="2" borderId="3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shrinkToFit="1"/>
    </xf>
    <xf numFmtId="0" fontId="9" fillId="3" borderId="1" xfId="1" applyFont="1" applyFill="1" applyBorder="1">
      <alignment vertical="center"/>
    </xf>
    <xf numFmtId="0" fontId="6" fillId="3" borderId="2" xfId="1" applyFont="1" applyFill="1" applyBorder="1">
      <alignment vertical="center"/>
    </xf>
    <xf numFmtId="176" fontId="12" fillId="3" borderId="2" xfId="1" applyNumberFormat="1" applyFont="1" applyFill="1" applyBorder="1" applyAlignment="1">
      <alignment horizontal="right" vertical="center"/>
    </xf>
    <xf numFmtId="176" fontId="9" fillId="3" borderId="3" xfId="1" applyNumberFormat="1" applyFont="1" applyFill="1" applyBorder="1" applyAlignment="1">
      <alignment horizontal="right" vertical="center"/>
    </xf>
    <xf numFmtId="0" fontId="12" fillId="3" borderId="2" xfId="1" applyFont="1" applyFill="1" applyBorder="1" applyAlignment="1">
      <alignment vertical="center" shrinkToFit="1"/>
    </xf>
    <xf numFmtId="0" fontId="9" fillId="3" borderId="4" xfId="1" applyFont="1" applyFill="1" applyBorder="1" applyAlignment="1">
      <alignment vertical="center" shrinkToFit="1"/>
    </xf>
    <xf numFmtId="0" fontId="13" fillId="0" borderId="0" xfId="1" applyFont="1">
      <alignment vertical="center"/>
    </xf>
    <xf numFmtId="0" fontId="5" fillId="0" borderId="5" xfId="1" applyFont="1" applyBorder="1">
      <alignment vertical="center"/>
    </xf>
    <xf numFmtId="0" fontId="5" fillId="0" borderId="6" xfId="3" applyFont="1" applyBorder="1">
      <alignment vertical="center"/>
    </xf>
    <xf numFmtId="0" fontId="14" fillId="0" borderId="7" xfId="2" applyFont="1" applyBorder="1" applyAlignment="1">
      <alignment horizontal="center" vertical="center" textRotation="180" shrinkToFit="1"/>
    </xf>
    <xf numFmtId="176" fontId="3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vertical="center" shrinkToFit="1"/>
    </xf>
    <xf numFmtId="0" fontId="16" fillId="0" borderId="7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7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vertical="center" shrinkToFit="1"/>
    </xf>
    <xf numFmtId="0" fontId="15" fillId="0" borderId="7" xfId="2" applyFont="1" applyBorder="1" applyAlignment="1">
      <alignment horizontal="center" vertical="center" shrinkToFit="1"/>
    </xf>
    <xf numFmtId="176" fontId="3" fillId="0" borderId="7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vertical="center" shrinkToFit="1"/>
    </xf>
    <xf numFmtId="0" fontId="11" fillId="0" borderId="6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textRotation="90" shrinkToFit="1"/>
    </xf>
    <xf numFmtId="0" fontId="5" fillId="0" borderId="7" xfId="3" applyFont="1" applyBorder="1">
      <alignment vertical="center"/>
    </xf>
    <xf numFmtId="0" fontId="16" fillId="3" borderId="2" xfId="2" applyFont="1" applyFill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right" vertical="center"/>
    </xf>
    <xf numFmtId="0" fontId="5" fillId="0" borderId="17" xfId="1" applyFont="1" applyBorder="1" applyAlignment="1">
      <alignment vertical="center" shrinkToFit="1"/>
    </xf>
    <xf numFmtId="176" fontId="3" fillId="0" borderId="12" xfId="1" applyNumberFormat="1" applyFont="1" applyBorder="1" applyAlignment="1">
      <alignment horizontal="right" vertical="center"/>
    </xf>
    <xf numFmtId="0" fontId="5" fillId="0" borderId="18" xfId="1" applyFont="1" applyBorder="1">
      <alignment vertical="center"/>
    </xf>
    <xf numFmtId="0" fontId="18" fillId="3" borderId="2" xfId="1" applyFont="1" applyFill="1" applyBorder="1">
      <alignment vertical="center"/>
    </xf>
    <xf numFmtId="0" fontId="13" fillId="0" borderId="6" xfId="1" applyFont="1" applyBorder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 shrinkToFit="1"/>
    </xf>
    <xf numFmtId="0" fontId="16" fillId="0" borderId="12" xfId="2" applyFont="1" applyBorder="1" applyAlignment="1">
      <alignment horizontal="center" vertical="center" shrinkToFit="1"/>
    </xf>
    <xf numFmtId="0" fontId="13" fillId="0" borderId="16" xfId="1" applyFont="1" applyBorder="1">
      <alignment vertical="center"/>
    </xf>
    <xf numFmtId="0" fontId="12" fillId="3" borderId="2" xfId="2" applyFont="1" applyFill="1" applyBorder="1" applyAlignment="1">
      <alignment horizontal="center" vertical="center" shrinkToFit="1"/>
    </xf>
    <xf numFmtId="0" fontId="19" fillId="0" borderId="0" xfId="1" applyFont="1">
      <alignment vertical="center"/>
    </xf>
    <xf numFmtId="0" fontId="12" fillId="3" borderId="2" xfId="3" applyFont="1" applyFill="1" applyBorder="1">
      <alignment vertical="center"/>
    </xf>
    <xf numFmtId="0" fontId="6" fillId="2" borderId="2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6" xfId="1" applyFont="1" applyBorder="1" applyAlignment="1">
      <alignment vertical="center" shrinkToFit="1"/>
    </xf>
    <xf numFmtId="0" fontId="15" fillId="0" borderId="12" xfId="2" applyFont="1" applyBorder="1" applyAlignment="1">
      <alignment horizontal="center" vertical="center" shrinkToFit="1"/>
    </xf>
    <xf numFmtId="0" fontId="9" fillId="3" borderId="2" xfId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4" fillId="0" borderId="12" xfId="2" applyFont="1" applyBorder="1" applyAlignment="1">
      <alignment horizontal="center" vertical="center" textRotation="180" shrinkToFit="1"/>
    </xf>
    <xf numFmtId="176" fontId="20" fillId="0" borderId="0" xfId="1" applyNumberFormat="1" applyFont="1" applyAlignment="1">
      <alignment horizontal="left" vertical="center"/>
    </xf>
    <xf numFmtId="176" fontId="3" fillId="0" borderId="16" xfId="1" applyNumberFormat="1" applyFont="1" applyBorder="1" applyAlignment="1">
      <alignment horizontal="right" vertical="center"/>
    </xf>
    <xf numFmtId="0" fontId="5" fillId="0" borderId="16" xfId="3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wrapText="1"/>
    </xf>
    <xf numFmtId="176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 shrinkToFit="1"/>
    </xf>
    <xf numFmtId="0" fontId="15" fillId="3" borderId="2" xfId="2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vertical="center" shrinkToFit="1"/>
    </xf>
    <xf numFmtId="0" fontId="19" fillId="0" borderId="7" xfId="1" applyFont="1" applyFill="1" applyBorder="1">
      <alignment vertical="center"/>
    </xf>
    <xf numFmtId="0" fontId="12" fillId="0" borderId="7" xfId="1" applyFont="1" applyFill="1" applyBorder="1" applyAlignment="1">
      <alignment vertical="center" shrinkToFit="1"/>
    </xf>
    <xf numFmtId="0" fontId="9" fillId="0" borderId="11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0" fontId="5" fillId="0" borderId="19" xfId="1" applyFont="1" applyBorder="1">
      <alignment vertical="center"/>
    </xf>
    <xf numFmtId="0" fontId="17" fillId="0" borderId="7" xfId="1" applyFont="1" applyFill="1" applyBorder="1" applyAlignment="1">
      <alignment vertical="center" shrinkToFit="1"/>
    </xf>
    <xf numFmtId="0" fontId="5" fillId="0" borderId="18" xfId="1" applyFont="1" applyFill="1" applyBorder="1">
      <alignment vertical="center"/>
    </xf>
    <xf numFmtId="0" fontId="7" fillId="3" borderId="1" xfId="1" applyFont="1" applyFill="1" applyBorder="1">
      <alignment vertical="center"/>
    </xf>
    <xf numFmtId="0" fontId="5" fillId="0" borderId="7" xfId="1" applyFont="1" applyFill="1" applyBorder="1" applyAlignment="1">
      <alignment vertical="center" shrinkToFit="1"/>
    </xf>
    <xf numFmtId="20" fontId="9" fillId="3" borderId="4" xfId="1" applyNumberFormat="1" applyFont="1" applyFill="1" applyBorder="1" applyAlignment="1">
      <alignment vertical="center" wrapText="1" shrinkToFit="1"/>
    </xf>
    <xf numFmtId="0" fontId="15" fillId="0" borderId="6" xfId="2" applyFont="1" applyBorder="1" applyAlignment="1">
      <alignment horizontal="center" vertical="center" shrinkToFit="1"/>
    </xf>
    <xf numFmtId="0" fontId="18" fillId="0" borderId="7" xfId="1" applyFont="1" applyFill="1" applyBorder="1">
      <alignment vertical="center"/>
    </xf>
    <xf numFmtId="0" fontId="18" fillId="0" borderId="0" xfId="1" applyFont="1" applyFill="1">
      <alignment vertical="center"/>
    </xf>
    <xf numFmtId="0" fontId="6" fillId="0" borderId="6" xfId="1" applyFont="1" applyFill="1" applyBorder="1" applyAlignment="1">
      <alignment vertical="center" shrinkToFit="1"/>
    </xf>
    <xf numFmtId="0" fontId="3" fillId="0" borderId="6" xfId="1" applyFont="1" applyFill="1" applyBorder="1" applyAlignment="1">
      <alignment vertical="center" shrinkToFit="1"/>
    </xf>
    <xf numFmtId="20" fontId="6" fillId="0" borderId="9" xfId="1" applyNumberFormat="1" applyFont="1" applyFill="1" applyBorder="1" applyAlignment="1">
      <alignment vertical="center" wrapText="1" shrinkToFit="1"/>
    </xf>
    <xf numFmtId="176" fontId="5" fillId="0" borderId="8" xfId="1" applyNumberFormat="1" applyFont="1" applyFill="1" applyBorder="1" applyAlignment="1">
      <alignment horizontal="right" vertical="center"/>
    </xf>
    <xf numFmtId="0" fontId="5" fillId="0" borderId="20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shrinkToFit="1"/>
    </xf>
    <xf numFmtId="0" fontId="21" fillId="0" borderId="21" xfId="2" applyFont="1" applyBorder="1" applyAlignment="1">
      <alignment horizontal="center" vertical="center" shrinkToFit="1"/>
    </xf>
    <xf numFmtId="0" fontId="22" fillId="0" borderId="21" xfId="2" applyFont="1" applyBorder="1" applyAlignment="1">
      <alignment horizontal="center" vertical="center" shrinkToFi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 shrinkToFit="1"/>
    </xf>
    <xf numFmtId="176" fontId="5" fillId="0" borderId="0" xfId="1" applyNumberFormat="1" applyFont="1" applyBorder="1" applyAlignment="1">
      <alignment horizontal="right" vertical="center"/>
    </xf>
    <xf numFmtId="0" fontId="3" fillId="0" borderId="0" xfId="1" applyFont="1" applyBorder="1">
      <alignment vertical="center"/>
    </xf>
    <xf numFmtId="0" fontId="5" fillId="0" borderId="0" xfId="1" applyFont="1" applyBorder="1" applyAlignment="1"/>
    <xf numFmtId="0" fontId="6" fillId="0" borderId="0" xfId="1" applyFont="1" applyBorder="1">
      <alignment vertical="center"/>
    </xf>
    <xf numFmtId="0" fontId="7" fillId="0" borderId="0" xfId="1" applyFont="1" applyBorder="1" applyAlignment="1"/>
    <xf numFmtId="176" fontId="6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left"/>
    </xf>
    <xf numFmtId="176" fontId="5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shrinkToFit="1"/>
    </xf>
    <xf numFmtId="0" fontId="5" fillId="0" borderId="0" xfId="1" applyFont="1" applyBorder="1" applyAlignment="1">
      <alignment horizontal="right" vertical="center" shrinkToFit="1"/>
    </xf>
    <xf numFmtId="14" fontId="5" fillId="0" borderId="0" xfId="1" applyNumberFormat="1" applyFont="1" applyBorder="1" applyAlignment="1">
      <alignment horizontal="right" shrinkToFit="1"/>
    </xf>
    <xf numFmtId="0" fontId="11" fillId="0" borderId="22" xfId="2" applyFont="1" applyBorder="1" applyAlignment="1">
      <alignment horizontal="center" vertical="center" shrinkToFit="1"/>
    </xf>
    <xf numFmtId="0" fontId="23" fillId="3" borderId="4" xfId="1" applyFont="1" applyFill="1" applyBorder="1" applyAlignment="1">
      <alignment vertical="center" shrinkToFit="1"/>
    </xf>
    <xf numFmtId="0" fontId="5" fillId="0" borderId="24" xfId="1" applyFont="1" applyBorder="1">
      <alignment vertical="center"/>
    </xf>
    <xf numFmtId="0" fontId="15" fillId="0" borderId="16" xfId="2" applyFont="1" applyBorder="1" applyAlignment="1">
      <alignment horizontal="center" vertical="center" shrinkToFit="1"/>
    </xf>
    <xf numFmtId="0" fontId="5" fillId="0" borderId="23" xfId="1" applyFont="1" applyBorder="1">
      <alignment vertical="center"/>
    </xf>
    <xf numFmtId="0" fontId="5" fillId="0" borderId="20" xfId="1" applyFont="1" applyBorder="1" applyAlignment="1">
      <alignment vertical="center" shrinkToFit="1"/>
    </xf>
    <xf numFmtId="0" fontId="5" fillId="0" borderId="20" xfId="3" applyFont="1" applyBorder="1">
      <alignment vertical="center"/>
    </xf>
    <xf numFmtId="0" fontId="16" fillId="0" borderId="20" xfId="2" applyFont="1" applyBorder="1" applyAlignment="1">
      <alignment horizontal="center" vertical="center" shrinkToFit="1"/>
    </xf>
  </cellXfs>
  <cellStyles count="4">
    <cellStyle name="Normal" xfId="1" xr:uid="{566E318B-4773-401F-87AD-5063F8E239DF}"/>
    <cellStyle name="標準" xfId="0" builtinId="0"/>
    <cellStyle name="標準 2" xfId="2" xr:uid="{BD7BF99E-4751-4F09-9765-0A46561386BE}"/>
    <cellStyle name="標準 3" xfId="3" xr:uid="{C86A551D-7439-4CED-A0BF-5A6C6D4AE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22</xdr:row>
      <xdr:rowOff>104775</xdr:rowOff>
    </xdr:from>
    <xdr:ext cx="396681" cy="180000"/>
    <xdr:pic>
      <xdr:nvPicPr>
        <xdr:cNvPr id="5" name="図 4">
          <a:extLst>
            <a:ext uri="{FF2B5EF4-FFF2-40B4-BE49-F238E27FC236}">
              <a16:creationId xmlns:a16="http://schemas.microsoft.com/office/drawing/2014/main" id="{951A9568-9A5B-4F76-9105-FC067B146B4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3437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7</xdr:row>
      <xdr:rowOff>66675</xdr:rowOff>
    </xdr:from>
    <xdr:ext cx="396681" cy="180000"/>
    <xdr:pic>
      <xdr:nvPicPr>
        <xdr:cNvPr id="25" name="図 24">
          <a:extLst>
            <a:ext uri="{FF2B5EF4-FFF2-40B4-BE49-F238E27FC236}">
              <a16:creationId xmlns:a16="http://schemas.microsoft.com/office/drawing/2014/main" id="{73ED6907-DB45-4DE2-A7CD-5B611F9160C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7686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21</xdr:row>
      <xdr:rowOff>66675</xdr:rowOff>
    </xdr:from>
    <xdr:ext cx="396681" cy="180000"/>
    <xdr:pic>
      <xdr:nvPicPr>
        <xdr:cNvPr id="28" name="図 27">
          <a:extLst>
            <a:ext uri="{FF2B5EF4-FFF2-40B4-BE49-F238E27FC236}">
              <a16:creationId xmlns:a16="http://schemas.microsoft.com/office/drawing/2014/main" id="{F9CEC8D7-298D-4169-A682-7482B9F6B3E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720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8</xdr:row>
      <xdr:rowOff>66675</xdr:rowOff>
    </xdr:from>
    <xdr:ext cx="396681" cy="180000"/>
    <xdr:pic>
      <xdr:nvPicPr>
        <xdr:cNvPr id="40" name="図 39">
          <a:extLst>
            <a:ext uri="{FF2B5EF4-FFF2-40B4-BE49-F238E27FC236}">
              <a16:creationId xmlns:a16="http://schemas.microsoft.com/office/drawing/2014/main" id="{B10E9BBE-EECA-4C3F-BB7C-3358FB32D43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352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15</xdr:row>
      <xdr:rowOff>66675</xdr:rowOff>
    </xdr:from>
    <xdr:ext cx="396681" cy="180000"/>
    <xdr:pic>
      <xdr:nvPicPr>
        <xdr:cNvPr id="41" name="図 40">
          <a:extLst>
            <a:ext uri="{FF2B5EF4-FFF2-40B4-BE49-F238E27FC236}">
              <a16:creationId xmlns:a16="http://schemas.microsoft.com/office/drawing/2014/main" id="{E856AD07-6153-4A81-9C45-ACCAB01806E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6574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23</xdr:row>
      <xdr:rowOff>66675</xdr:rowOff>
    </xdr:from>
    <xdr:ext cx="396681" cy="180000"/>
    <xdr:pic>
      <xdr:nvPicPr>
        <xdr:cNvPr id="42" name="図 41">
          <a:extLst>
            <a:ext uri="{FF2B5EF4-FFF2-40B4-BE49-F238E27FC236}">
              <a16:creationId xmlns:a16="http://schemas.microsoft.com/office/drawing/2014/main" id="{63ADA179-A283-49EE-ACA1-FC597EBA89B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0008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31</xdr:row>
      <xdr:rowOff>66675</xdr:rowOff>
    </xdr:from>
    <xdr:ext cx="396681" cy="180000"/>
    <xdr:pic>
      <xdr:nvPicPr>
        <xdr:cNvPr id="44" name="図 43">
          <a:extLst>
            <a:ext uri="{FF2B5EF4-FFF2-40B4-BE49-F238E27FC236}">
              <a16:creationId xmlns:a16="http://schemas.microsoft.com/office/drawing/2014/main" id="{D7AA4B52-BA23-4BCF-9F1A-E06E86F0230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6866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20</xdr:row>
      <xdr:rowOff>66675</xdr:rowOff>
    </xdr:from>
    <xdr:ext cx="396681" cy="180000"/>
    <xdr:pic>
      <xdr:nvPicPr>
        <xdr:cNvPr id="9" name="図 8">
          <a:extLst>
            <a:ext uri="{FF2B5EF4-FFF2-40B4-BE49-F238E27FC236}">
              <a16:creationId xmlns:a16="http://schemas.microsoft.com/office/drawing/2014/main" id="{F8B48B2F-8CDC-4400-9083-D0E0E4FF9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696075"/>
          <a:ext cx="396681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FFFE-6740-402C-B818-440ED7107082}">
  <sheetPr>
    <pageSetUpPr fitToPage="1"/>
  </sheetPr>
  <dimension ref="A1:I34"/>
  <sheetViews>
    <sheetView tabSelected="1" zoomScaleNormal="100" workbookViewId="0">
      <selection activeCell="H21" sqref="H21"/>
    </sheetView>
  </sheetViews>
  <sheetFormatPr defaultColWidth="7.75" defaultRowHeight="16.5" x14ac:dyDescent="0.4"/>
  <cols>
    <col min="1" max="1" width="4.375" style="17" customWidth="1"/>
    <col min="2" max="2" width="9.25" style="17" customWidth="1"/>
    <col min="3" max="5" width="5.875" style="17" customWidth="1"/>
    <col min="6" max="6" width="8.5" style="63" bestFit="1" customWidth="1"/>
    <col min="7" max="7" width="7.75" style="47" customWidth="1"/>
    <col min="8" max="8" width="31.875" style="48" customWidth="1"/>
    <col min="9" max="9" width="27.5" style="48" customWidth="1"/>
    <col min="10" max="16384" width="7.75" style="17"/>
  </cols>
  <sheetData>
    <row r="1" spans="1:9" s="1" customFormat="1" ht="24" customHeight="1" x14ac:dyDescent="0.4">
      <c r="A1" s="98" t="s">
        <v>16</v>
      </c>
      <c r="B1" s="95"/>
      <c r="C1" s="100"/>
      <c r="D1" s="100"/>
      <c r="E1" s="95"/>
      <c r="F1" s="102"/>
      <c r="G1" s="97"/>
      <c r="H1" s="96"/>
      <c r="I1" s="106" t="s">
        <v>57</v>
      </c>
    </row>
    <row r="2" spans="1:9" s="4" customFormat="1" ht="24" customHeight="1" thickBot="1" x14ac:dyDescent="0.2">
      <c r="A2" s="99"/>
      <c r="B2" s="99" t="s">
        <v>13</v>
      </c>
      <c r="C2" s="101"/>
      <c r="D2" s="101"/>
      <c r="E2" s="99"/>
      <c r="F2" s="103"/>
      <c r="G2" s="104"/>
      <c r="H2" s="105"/>
      <c r="I2" s="107" t="s">
        <v>0</v>
      </c>
    </row>
    <row r="3" spans="1:9" s="1" customFormat="1" ht="30" customHeight="1" thickBot="1" x14ac:dyDescent="0.45">
      <c r="A3" s="5" t="s">
        <v>1</v>
      </c>
      <c r="B3" s="6" t="s">
        <v>22</v>
      </c>
      <c r="C3" s="7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54" t="s">
        <v>23</v>
      </c>
      <c r="I3" s="10" t="s">
        <v>24</v>
      </c>
    </row>
    <row r="4" spans="1:9" ht="30" customHeight="1" thickBot="1" x14ac:dyDescent="0.45">
      <c r="A4" s="11">
        <v>1</v>
      </c>
      <c r="B4" s="60"/>
      <c r="C4" s="12"/>
      <c r="D4" s="12"/>
      <c r="E4" s="71" t="s">
        <v>9</v>
      </c>
      <c r="F4" s="13">
        <v>0</v>
      </c>
      <c r="G4" s="14">
        <v>0</v>
      </c>
      <c r="H4" s="15" t="s">
        <v>17</v>
      </c>
      <c r="I4" s="16" t="s">
        <v>15</v>
      </c>
    </row>
    <row r="5" spans="1:9" ht="24" customHeight="1" x14ac:dyDescent="0.4">
      <c r="A5" s="18">
        <f t="shared" ref="A5:A33" si="0">A4+1</f>
        <v>2</v>
      </c>
      <c r="B5" s="91" t="s">
        <v>18</v>
      </c>
      <c r="C5" s="19"/>
      <c r="D5" s="31" t="s">
        <v>11</v>
      </c>
      <c r="E5" s="93" t="s">
        <v>20</v>
      </c>
      <c r="F5" s="21">
        <v>0.2</v>
      </c>
      <c r="G5" s="22">
        <f>G4+F5</f>
        <v>0.2</v>
      </c>
      <c r="H5" s="55" t="s">
        <v>56</v>
      </c>
      <c r="I5" s="23"/>
    </row>
    <row r="6" spans="1:9" ht="24" customHeight="1" x14ac:dyDescent="0.4">
      <c r="A6" s="18">
        <f t="shared" si="0"/>
        <v>3</v>
      </c>
      <c r="B6" s="92" t="s">
        <v>19</v>
      </c>
      <c r="C6" s="19"/>
      <c r="D6" s="31" t="s">
        <v>8</v>
      </c>
      <c r="E6" s="29" t="s">
        <v>9</v>
      </c>
      <c r="F6" s="21">
        <v>0.3</v>
      </c>
      <c r="G6" s="22">
        <f t="shared" ref="G6:G33" si="1">G5+F6</f>
        <v>0.5</v>
      </c>
      <c r="H6" s="56"/>
      <c r="I6" s="23"/>
    </row>
    <row r="7" spans="1:9" ht="24" customHeight="1" x14ac:dyDescent="0.4">
      <c r="A7" s="18">
        <f t="shared" si="0"/>
        <v>4</v>
      </c>
      <c r="B7" s="92" t="s">
        <v>19</v>
      </c>
      <c r="C7" s="19"/>
      <c r="D7" s="31" t="s">
        <v>11</v>
      </c>
      <c r="E7" s="94" t="s">
        <v>21</v>
      </c>
      <c r="F7" s="21">
        <v>0.19999999999999996</v>
      </c>
      <c r="G7" s="22">
        <f t="shared" si="1"/>
        <v>0.7</v>
      </c>
      <c r="H7" s="56" t="s">
        <v>25</v>
      </c>
      <c r="I7" s="23" t="s">
        <v>26</v>
      </c>
    </row>
    <row r="8" spans="1:9" ht="24" customHeight="1" x14ac:dyDescent="0.4">
      <c r="A8" s="18">
        <f t="shared" si="0"/>
        <v>5</v>
      </c>
      <c r="B8" s="56" t="s">
        <v>27</v>
      </c>
      <c r="C8" s="36"/>
      <c r="D8" s="49" t="s">
        <v>10</v>
      </c>
      <c r="E8" s="25" t="s">
        <v>7</v>
      </c>
      <c r="F8" s="21">
        <v>2.8</v>
      </c>
      <c r="G8" s="22">
        <f t="shared" si="1"/>
        <v>3.5</v>
      </c>
      <c r="H8" s="56"/>
      <c r="I8" s="28" t="s">
        <v>28</v>
      </c>
    </row>
    <row r="9" spans="1:9" ht="24" customHeight="1" x14ac:dyDescent="0.4">
      <c r="A9" s="18">
        <f t="shared" si="0"/>
        <v>6</v>
      </c>
      <c r="B9" s="55"/>
      <c r="C9" s="36"/>
      <c r="D9" s="49" t="s">
        <v>10</v>
      </c>
      <c r="E9" s="25" t="s">
        <v>7</v>
      </c>
      <c r="F9" s="30">
        <v>3.8</v>
      </c>
      <c r="G9" s="27">
        <f t="shared" si="1"/>
        <v>7.3</v>
      </c>
      <c r="H9" s="56"/>
      <c r="I9" s="28"/>
    </row>
    <row r="10" spans="1:9" ht="24" customHeight="1" x14ac:dyDescent="0.4">
      <c r="A10" s="18">
        <f t="shared" si="0"/>
        <v>7</v>
      </c>
      <c r="B10" s="55"/>
      <c r="C10" s="26"/>
      <c r="D10" s="49" t="s">
        <v>10</v>
      </c>
      <c r="E10" s="29" t="s">
        <v>9</v>
      </c>
      <c r="F10" s="30">
        <v>0.70000000000000018</v>
      </c>
      <c r="G10" s="27">
        <f t="shared" si="1"/>
        <v>8</v>
      </c>
      <c r="H10" s="56"/>
      <c r="I10" s="28"/>
    </row>
    <row r="11" spans="1:9" ht="24" customHeight="1" x14ac:dyDescent="0.4">
      <c r="A11" s="41">
        <f t="shared" si="0"/>
        <v>8</v>
      </c>
      <c r="B11" s="58"/>
      <c r="C11" s="36"/>
      <c r="D11" s="31" t="s">
        <v>8</v>
      </c>
      <c r="E11" s="59" t="s">
        <v>9</v>
      </c>
      <c r="F11" s="40">
        <v>6.5000000000000009</v>
      </c>
      <c r="G11" s="32">
        <f t="shared" si="1"/>
        <v>14.5</v>
      </c>
      <c r="H11" s="57"/>
      <c r="I11" s="33"/>
    </row>
    <row r="12" spans="1:9" s="52" customFormat="1" ht="24" customHeight="1" x14ac:dyDescent="0.4">
      <c r="A12" s="41">
        <f t="shared" si="0"/>
        <v>9</v>
      </c>
      <c r="B12" s="72"/>
      <c r="C12" s="73"/>
      <c r="D12" s="35" t="s">
        <v>8</v>
      </c>
      <c r="E12" s="25" t="s">
        <v>7</v>
      </c>
      <c r="F12" s="77">
        <v>0.2</v>
      </c>
      <c r="G12" s="76">
        <f t="shared" si="1"/>
        <v>14.7</v>
      </c>
      <c r="H12" s="74"/>
      <c r="I12" s="75"/>
    </row>
    <row r="13" spans="1:9" ht="24" customHeight="1" x14ac:dyDescent="0.4">
      <c r="A13" s="41">
        <f t="shared" si="0"/>
        <v>10</v>
      </c>
      <c r="B13" s="58"/>
      <c r="C13" s="50"/>
      <c r="D13" s="49" t="s">
        <v>10</v>
      </c>
      <c r="E13" s="29" t="s">
        <v>9</v>
      </c>
      <c r="F13" s="64">
        <v>6.8999999999999986</v>
      </c>
      <c r="G13" s="38">
        <f t="shared" si="1"/>
        <v>21.599999999999998</v>
      </c>
      <c r="H13" s="58"/>
      <c r="I13" s="39" t="s">
        <v>29</v>
      </c>
    </row>
    <row r="14" spans="1:9" ht="24" customHeight="1" x14ac:dyDescent="0.4">
      <c r="A14" s="41">
        <f t="shared" si="0"/>
        <v>11</v>
      </c>
      <c r="B14" s="56"/>
      <c r="C14" s="26"/>
      <c r="D14" s="49" t="s">
        <v>10</v>
      </c>
      <c r="E14" s="25" t="s">
        <v>7</v>
      </c>
      <c r="F14" s="30">
        <v>0.3</v>
      </c>
      <c r="G14" s="27">
        <f t="shared" si="1"/>
        <v>21.9</v>
      </c>
      <c r="H14" s="56"/>
      <c r="I14" s="28"/>
    </row>
    <row r="15" spans="1:9" ht="24" customHeight="1" x14ac:dyDescent="0.4">
      <c r="A15" s="41">
        <f t="shared" si="0"/>
        <v>12</v>
      </c>
      <c r="B15" s="56" t="s">
        <v>27</v>
      </c>
      <c r="C15" s="26"/>
      <c r="D15" s="31" t="s">
        <v>8</v>
      </c>
      <c r="E15" s="29" t="s">
        <v>9</v>
      </c>
      <c r="F15" s="30">
        <v>2.3000000000000007</v>
      </c>
      <c r="G15" s="27">
        <f t="shared" si="1"/>
        <v>24.2</v>
      </c>
      <c r="H15" s="56"/>
      <c r="I15" s="28"/>
    </row>
    <row r="16" spans="1:9" ht="24" customHeight="1" x14ac:dyDescent="0.4">
      <c r="A16" s="41">
        <f t="shared" si="0"/>
        <v>13</v>
      </c>
      <c r="B16" s="56" t="s">
        <v>30</v>
      </c>
      <c r="C16" s="36"/>
      <c r="D16" s="49" t="s">
        <v>10</v>
      </c>
      <c r="E16" s="29" t="s">
        <v>9</v>
      </c>
      <c r="F16" s="30">
        <v>3.2</v>
      </c>
      <c r="G16" s="27">
        <f t="shared" si="1"/>
        <v>27.4</v>
      </c>
      <c r="H16" s="56" t="s">
        <v>31</v>
      </c>
      <c r="I16" s="28"/>
    </row>
    <row r="17" spans="1:9" ht="24" customHeight="1" x14ac:dyDescent="0.4">
      <c r="A17" s="41">
        <f t="shared" si="0"/>
        <v>14</v>
      </c>
      <c r="B17" s="56" t="s">
        <v>32</v>
      </c>
      <c r="C17" s="26"/>
      <c r="D17" s="49" t="s">
        <v>10</v>
      </c>
      <c r="E17" s="24" t="s">
        <v>12</v>
      </c>
      <c r="F17" s="30">
        <v>0.9</v>
      </c>
      <c r="G17" s="27">
        <f t="shared" si="1"/>
        <v>28.299999999999997</v>
      </c>
      <c r="H17" s="56"/>
      <c r="I17" s="28" t="s">
        <v>33</v>
      </c>
    </row>
    <row r="18" spans="1:9" ht="24" customHeight="1" thickBot="1" x14ac:dyDescent="0.45">
      <c r="A18" s="41">
        <f t="shared" si="0"/>
        <v>15</v>
      </c>
      <c r="B18" s="56"/>
      <c r="C18" s="26"/>
      <c r="D18" s="62" t="s">
        <v>8</v>
      </c>
      <c r="E18" s="29" t="s">
        <v>9</v>
      </c>
      <c r="F18" s="30">
        <v>22.7</v>
      </c>
      <c r="G18" s="27">
        <f t="shared" si="1"/>
        <v>51</v>
      </c>
      <c r="H18" s="56" t="s">
        <v>34</v>
      </c>
      <c r="I18" s="28"/>
    </row>
    <row r="19" spans="1:9" s="52" customFormat="1" ht="30" customHeight="1" thickBot="1" x14ac:dyDescent="0.45">
      <c r="A19" s="81">
        <f t="shared" si="0"/>
        <v>16</v>
      </c>
      <c r="B19" s="15"/>
      <c r="C19" s="53"/>
      <c r="D19" s="51"/>
      <c r="E19" s="37" t="s">
        <v>12</v>
      </c>
      <c r="F19" s="13">
        <v>0.7</v>
      </c>
      <c r="G19" s="14">
        <f t="shared" si="1"/>
        <v>51.7</v>
      </c>
      <c r="H19" s="15" t="s">
        <v>35</v>
      </c>
      <c r="I19" s="109" t="s">
        <v>54</v>
      </c>
    </row>
    <row r="20" spans="1:9" ht="24" customHeight="1" x14ac:dyDescent="0.4">
      <c r="A20" s="112">
        <f t="shared" si="0"/>
        <v>17</v>
      </c>
      <c r="B20" s="113"/>
      <c r="C20" s="114"/>
      <c r="D20" s="115" t="s">
        <v>53</v>
      </c>
      <c r="E20" s="115" t="s">
        <v>12</v>
      </c>
      <c r="F20" s="30">
        <v>12.7</v>
      </c>
      <c r="G20" s="27">
        <f t="shared" si="1"/>
        <v>64.400000000000006</v>
      </c>
      <c r="H20" s="56"/>
      <c r="I20" s="28" t="s">
        <v>29</v>
      </c>
    </row>
    <row r="21" spans="1:9" ht="24" customHeight="1" x14ac:dyDescent="0.4">
      <c r="A21" s="110">
        <f>A20+1</f>
        <v>18</v>
      </c>
      <c r="B21" s="58" t="s">
        <v>36</v>
      </c>
      <c r="C21" s="36"/>
      <c r="D21" s="24" t="s">
        <v>10</v>
      </c>
      <c r="E21" s="111" t="s">
        <v>9</v>
      </c>
      <c r="F21" s="40">
        <v>0.4</v>
      </c>
      <c r="G21" s="38">
        <f>G20+F21</f>
        <v>64.800000000000011</v>
      </c>
      <c r="H21" s="58"/>
      <c r="I21" s="39"/>
    </row>
    <row r="22" spans="1:9" s="52" customFormat="1" ht="24" customHeight="1" thickBot="1" x14ac:dyDescent="0.45">
      <c r="A22" s="80">
        <f t="shared" si="0"/>
        <v>19</v>
      </c>
      <c r="B22" s="79"/>
      <c r="C22" s="36"/>
      <c r="D22" s="24" t="s">
        <v>10</v>
      </c>
      <c r="E22" s="59" t="s">
        <v>9</v>
      </c>
      <c r="F22" s="77">
        <v>29.8</v>
      </c>
      <c r="G22" s="76">
        <f t="shared" si="1"/>
        <v>94.600000000000009</v>
      </c>
      <c r="H22" s="74"/>
      <c r="I22" s="75"/>
    </row>
    <row r="23" spans="1:9" s="61" customFormat="1" ht="30" customHeight="1" thickBot="1" x14ac:dyDescent="0.45">
      <c r="A23" s="11">
        <f t="shared" si="0"/>
        <v>20</v>
      </c>
      <c r="B23" s="60" t="s">
        <v>39</v>
      </c>
      <c r="C23" s="42"/>
      <c r="D23" s="37" t="s">
        <v>37</v>
      </c>
      <c r="E23" s="71" t="s">
        <v>9</v>
      </c>
      <c r="F23" s="13">
        <v>0.4</v>
      </c>
      <c r="G23" s="14">
        <f t="shared" si="1"/>
        <v>95.000000000000014</v>
      </c>
      <c r="H23" s="15" t="s">
        <v>51</v>
      </c>
      <c r="I23" s="83" t="s">
        <v>38</v>
      </c>
    </row>
    <row r="24" spans="1:9" s="86" customFormat="1" ht="24" customHeight="1" x14ac:dyDescent="0.4">
      <c r="A24" s="18">
        <f t="shared" si="0"/>
        <v>21</v>
      </c>
      <c r="B24" s="87"/>
      <c r="C24" s="36"/>
      <c r="D24" s="24" t="s">
        <v>10</v>
      </c>
      <c r="E24" s="108" t="s">
        <v>7</v>
      </c>
      <c r="F24" s="21">
        <v>13.799999999999997</v>
      </c>
      <c r="G24" s="90">
        <f t="shared" si="1"/>
        <v>108.80000000000001</v>
      </c>
      <c r="H24" s="88"/>
      <c r="I24" s="89" t="s">
        <v>42</v>
      </c>
    </row>
    <row r="25" spans="1:9" ht="24" customHeight="1" x14ac:dyDescent="0.4">
      <c r="A25" s="18">
        <f t="shared" si="0"/>
        <v>22</v>
      </c>
      <c r="B25" s="55" t="s">
        <v>41</v>
      </c>
      <c r="C25" s="43"/>
      <c r="D25" s="24" t="s">
        <v>10</v>
      </c>
      <c r="E25" s="25" t="s">
        <v>7</v>
      </c>
      <c r="F25" s="21">
        <v>1</v>
      </c>
      <c r="G25" s="22">
        <f t="shared" si="1"/>
        <v>109.80000000000001</v>
      </c>
      <c r="H25" s="55" t="s">
        <v>40</v>
      </c>
      <c r="I25" s="23"/>
    </row>
    <row r="26" spans="1:9" ht="24" customHeight="1" x14ac:dyDescent="0.4">
      <c r="A26" s="18">
        <f t="shared" si="0"/>
        <v>23</v>
      </c>
      <c r="B26" s="55" t="s">
        <v>41</v>
      </c>
      <c r="C26" s="19"/>
      <c r="D26" s="24" t="s">
        <v>10</v>
      </c>
      <c r="E26" s="84" t="s">
        <v>9</v>
      </c>
      <c r="F26" s="30">
        <v>8.8000000000000007</v>
      </c>
      <c r="G26" s="27">
        <f t="shared" si="1"/>
        <v>118.60000000000001</v>
      </c>
      <c r="H26" s="56" t="s">
        <v>43</v>
      </c>
      <c r="I26" s="28"/>
    </row>
    <row r="27" spans="1:9" ht="24" customHeight="1" thickBot="1" x14ac:dyDescent="0.45">
      <c r="A27" s="78">
        <f t="shared" si="0"/>
        <v>24</v>
      </c>
      <c r="B27" s="57" t="s">
        <v>41</v>
      </c>
      <c r="C27" s="65"/>
      <c r="D27" s="35" t="s">
        <v>8</v>
      </c>
      <c r="E27" s="25" t="s">
        <v>7</v>
      </c>
      <c r="F27" s="40">
        <v>1.1000000000000001</v>
      </c>
      <c r="G27" s="32">
        <f t="shared" si="1"/>
        <v>119.7</v>
      </c>
      <c r="H27" s="57" t="s">
        <v>43</v>
      </c>
      <c r="I27" s="33" t="s">
        <v>29</v>
      </c>
    </row>
    <row r="28" spans="1:9" s="61" customFormat="1" ht="30" customHeight="1" thickBot="1" x14ac:dyDescent="0.45">
      <c r="A28" s="11">
        <f t="shared" si="0"/>
        <v>25</v>
      </c>
      <c r="B28" s="60" t="s">
        <v>41</v>
      </c>
      <c r="C28" s="42"/>
      <c r="D28" s="37"/>
      <c r="E28" s="37" t="s">
        <v>12</v>
      </c>
      <c r="F28" s="13">
        <v>13.2</v>
      </c>
      <c r="G28" s="14">
        <f t="shared" si="1"/>
        <v>132.9</v>
      </c>
      <c r="H28" s="15" t="s">
        <v>50</v>
      </c>
      <c r="I28" s="83"/>
    </row>
    <row r="29" spans="1:9" s="61" customFormat="1" ht="24" customHeight="1" x14ac:dyDescent="0.4">
      <c r="A29" s="80">
        <f t="shared" si="0"/>
        <v>26</v>
      </c>
      <c r="B29" s="56"/>
      <c r="C29" s="85"/>
      <c r="D29" s="20" t="s">
        <v>8</v>
      </c>
      <c r="E29" s="29" t="s">
        <v>9</v>
      </c>
      <c r="F29" s="77">
        <v>32.5</v>
      </c>
      <c r="G29" s="76">
        <f t="shared" si="1"/>
        <v>165.4</v>
      </c>
      <c r="H29" s="82" t="s">
        <v>44</v>
      </c>
      <c r="I29" s="28" t="s">
        <v>55</v>
      </c>
    </row>
    <row r="30" spans="1:9" ht="24" customHeight="1" x14ac:dyDescent="0.4">
      <c r="A30" s="18">
        <f t="shared" si="0"/>
        <v>27</v>
      </c>
      <c r="B30" s="55" t="s">
        <v>45</v>
      </c>
      <c r="C30" s="36"/>
      <c r="D30" s="35" t="s">
        <v>8</v>
      </c>
      <c r="E30" s="34" t="s">
        <v>7</v>
      </c>
      <c r="F30" s="21">
        <v>20.400000000000006</v>
      </c>
      <c r="G30" s="22">
        <f t="shared" si="1"/>
        <v>185.8</v>
      </c>
      <c r="H30" s="55" t="s">
        <v>46</v>
      </c>
      <c r="I30" s="23"/>
    </row>
    <row r="31" spans="1:9" ht="24" customHeight="1" x14ac:dyDescent="0.4">
      <c r="A31" s="18">
        <f t="shared" si="0"/>
        <v>28</v>
      </c>
      <c r="B31" s="56" t="s">
        <v>47</v>
      </c>
      <c r="C31" s="36"/>
      <c r="D31" s="31" t="s">
        <v>8</v>
      </c>
      <c r="E31" s="29" t="s">
        <v>9</v>
      </c>
      <c r="F31" s="30">
        <v>5.0999999999999996</v>
      </c>
      <c r="G31" s="22">
        <f t="shared" si="1"/>
        <v>190.9</v>
      </c>
      <c r="H31" s="55" t="s">
        <v>48</v>
      </c>
      <c r="I31" s="28"/>
    </row>
    <row r="32" spans="1:9" ht="24" customHeight="1" thickBot="1" x14ac:dyDescent="0.45">
      <c r="A32" s="18">
        <f t="shared" si="0"/>
        <v>29</v>
      </c>
      <c r="B32" s="56"/>
      <c r="C32" s="36"/>
      <c r="D32" s="24" t="s">
        <v>10</v>
      </c>
      <c r="E32" s="84" t="s">
        <v>9</v>
      </c>
      <c r="F32" s="30">
        <v>10.400000000000006</v>
      </c>
      <c r="G32" s="22">
        <f t="shared" si="1"/>
        <v>201.3</v>
      </c>
      <c r="H32" s="55" t="s">
        <v>49</v>
      </c>
      <c r="I32" s="28"/>
    </row>
    <row r="33" spans="1:9" ht="30" customHeight="1" thickBot="1" x14ac:dyDescent="0.45">
      <c r="A33" s="11">
        <f t="shared" si="0"/>
        <v>30</v>
      </c>
      <c r="B33" s="60"/>
      <c r="C33" s="42"/>
      <c r="D33" s="12"/>
      <c r="E33" s="44"/>
      <c r="F33" s="45">
        <v>1.2</v>
      </c>
      <c r="G33" s="46">
        <f t="shared" si="1"/>
        <v>202.5</v>
      </c>
      <c r="H33" s="15" t="s">
        <v>52</v>
      </c>
      <c r="I33" s="16" t="s">
        <v>14</v>
      </c>
    </row>
    <row r="34" spans="1:9" ht="30" customHeight="1" x14ac:dyDescent="0.4">
      <c r="A34" s="66"/>
      <c r="B34" s="67"/>
      <c r="C34" s="61"/>
      <c r="D34" s="2"/>
      <c r="E34" s="68"/>
      <c r="F34" s="69"/>
      <c r="G34" s="3"/>
      <c r="H34" s="70"/>
      <c r="I34" s="67"/>
    </row>
  </sheetData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scale="85" fitToHeight="0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2026BRM504風連200</vt:lpstr>
      <vt:lpstr>'2026BRM504風連200'!Print_Area</vt:lpstr>
      <vt:lpstr>'2026BRM504風連200'!Print_Titles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oa20060</dc:creator>
  <cp:lastModifiedBy>lg23087</cp:lastModifiedBy>
  <cp:lastPrinted>2026-04-23T00:33:54Z</cp:lastPrinted>
  <dcterms:created xsi:type="dcterms:W3CDTF">2024-05-24T02:16:19Z</dcterms:created>
  <dcterms:modified xsi:type="dcterms:W3CDTF">2026-04-23T02:41:11Z</dcterms:modified>
</cp:coreProperties>
</file>