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g23087\Desktop\武田用\ブルベ関係\R8（2026）\BRM524恵庭北200\"/>
    </mc:Choice>
  </mc:AlternateContent>
  <xr:revisionPtr revIDLastSave="0" documentId="13_ncr:1_{B8387E33-6015-40BE-8FC4-0EB8EFC5DF7F}" xr6:coauthVersionLast="47" xr6:coauthVersionMax="47" xr10:uidLastSave="{00000000-0000-0000-0000-000000000000}"/>
  <bookViews>
    <workbookView xWindow="-120" yWindow="-120" windowWidth="20730" windowHeight="11040" xr2:uid="{9EA52F0E-499B-4A08-A6FB-0E258D8368CC}"/>
  </bookViews>
  <sheets>
    <sheet name="2026BRM524恵庭北200" sheetId="2" r:id="rId1"/>
  </sheets>
  <definedNames>
    <definedName name="_xlnm.Print_Area" localSheetId="0">'2026BRM524恵庭北200'!$A$1:$I$51</definedName>
    <definedName name="_xlnm.Print_Titles" localSheetId="0">'2026BRM524恵庭北200'!$2:$3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3" i="2" l="1"/>
  <c r="F26" i="2"/>
  <c r="F25" i="2"/>
  <c r="A25" i="2"/>
  <c r="A26" i="2" s="1"/>
  <c r="F29" i="2"/>
  <c r="F28" i="2"/>
  <c r="F27" i="2"/>
  <c r="F24" i="2"/>
  <c r="F23" i="2"/>
  <c r="F19" i="2"/>
  <c r="F17" i="2"/>
  <c r="F16" i="2"/>
  <c r="F14" i="2"/>
  <c r="F13" i="2"/>
  <c r="F12" i="2"/>
  <c r="F11" i="2"/>
  <c r="F10" i="2"/>
  <c r="F35" i="2"/>
  <c r="F34" i="2"/>
  <c r="F59" i="2"/>
  <c r="F58" i="2"/>
  <c r="F57" i="2"/>
  <c r="F56" i="2"/>
  <c r="F55" i="2"/>
  <c r="A55" i="2"/>
  <c r="A56" i="2" s="1"/>
  <c r="A57" i="2" s="1"/>
  <c r="A58" i="2" s="1"/>
  <c r="A59" i="2" s="1"/>
  <c r="F50" i="2"/>
  <c r="F49" i="2"/>
  <c r="F47" i="2"/>
  <c r="F48" i="2"/>
  <c r="F46" i="2"/>
  <c r="F45" i="2"/>
  <c r="F44" i="2" l="1"/>
  <c r="F43" i="2"/>
  <c r="F42" i="2"/>
  <c r="F41" i="2"/>
  <c r="F40" i="2"/>
  <c r="F39" i="2"/>
  <c r="F38" i="2"/>
  <c r="F32" i="2"/>
  <c r="F31" i="2"/>
  <c r="F22" i="2" l="1"/>
  <c r="F21" i="2"/>
  <c r="F15" i="2" l="1"/>
  <c r="F20" i="2"/>
  <c r="F37" i="2"/>
  <c r="F36" i="2"/>
  <c r="F30" i="2"/>
  <c r="F18" i="2"/>
  <c r="F9" i="2"/>
  <c r="F8" i="2"/>
  <c r="F7" i="2"/>
  <c r="F6" i="2"/>
  <c r="F5" i="2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l="1"/>
  <c r="A16" i="2" l="1"/>
  <c r="A17" i="2" s="1"/>
  <c r="A18" i="2" s="1"/>
  <c r="A19" i="2" s="1"/>
  <c r="A20" i="2" s="1"/>
  <c r="A21" i="2" s="1"/>
  <c r="A22" i="2" s="1"/>
  <c r="A23" i="2" s="1"/>
  <c r="A24" i="2" s="1"/>
  <c r="A27" i="2" l="1"/>
  <c r="A28" i="2" s="1"/>
  <c r="A29" i="2" s="1"/>
  <c r="A30" i="2" l="1"/>
  <c r="A31" i="2" s="1"/>
  <c r="A32" i="2" s="1"/>
  <c r="A33" i="2" l="1"/>
  <c r="A34" i="2" s="1"/>
  <c r="A35" i="2" s="1"/>
  <c r="A36" i="2" s="1"/>
  <c r="A37" i="2" s="1"/>
  <c r="A38" i="2" l="1"/>
  <c r="A39" i="2" s="1"/>
  <c r="A40" i="2" s="1"/>
  <c r="A41" i="2" s="1"/>
  <c r="A42" i="2" s="1"/>
  <c r="A43" i="2" s="1"/>
  <c r="A44" i="2" s="1"/>
  <c r="A45" i="2" l="1"/>
  <c r="A46" i="2" s="1"/>
  <c r="A47" i="2" s="1"/>
  <c r="A48" i="2" s="1"/>
  <c r="A49" i="2" s="1"/>
  <c r="A50" i="2" s="1"/>
</calcChain>
</file>

<file path=xl/sharedStrings.xml><?xml version="1.0" encoding="utf-8"?>
<sst xmlns="http://schemas.openxmlformats.org/spreadsheetml/2006/main" count="183" uniqueCount="81">
  <si>
    <r>
      <t>【　 】は</t>
    </r>
    <r>
      <rPr>
        <sz val="10"/>
        <color rgb="FF0070C0"/>
        <rFont val="BIZ UDPゴシック"/>
        <family val="3"/>
        <charset val="128"/>
      </rPr>
      <t>青看板</t>
    </r>
    <r>
      <rPr>
        <sz val="10"/>
        <rFont val="BIZ UDPゴシック"/>
        <family val="3"/>
        <charset val="128"/>
      </rPr>
      <t>に記載の地名等（進路先）です。</t>
    </r>
    <rPh sb="9" eb="11">
      <t>キサイ</t>
    </rPh>
    <rPh sb="12" eb="14">
      <t>チメイ</t>
    </rPh>
    <rPh sb="14" eb="15">
      <t>トウ</t>
    </rPh>
    <rPh sb="16" eb="18">
      <t>シンロ</t>
    </rPh>
    <rPh sb="18" eb="19">
      <t>サキ</t>
    </rPh>
    <phoneticPr fontId="4"/>
  </si>
  <si>
    <t>No</t>
  </si>
  <si>
    <t>信号</t>
    <rPh sb="0" eb="2">
      <t>シンゴウ</t>
    </rPh>
    <phoneticPr fontId="4"/>
  </si>
  <si>
    <t>交差点
形状</t>
    <rPh sb="0" eb="3">
      <t>コウサテン</t>
    </rPh>
    <rPh sb="4" eb="6">
      <t>ケイジョウ</t>
    </rPh>
    <phoneticPr fontId="4"/>
  </si>
  <si>
    <t>進　路</t>
  </si>
  <si>
    <t>区間
距離</t>
    <rPh sb="3" eb="5">
      <t>キョリ</t>
    </rPh>
    <phoneticPr fontId="4"/>
  </si>
  <si>
    <t>累計
距離</t>
    <rPh sb="0" eb="2">
      <t>ルイケイ</t>
    </rPh>
    <phoneticPr fontId="4"/>
  </si>
  <si>
    <t>→</t>
    <phoneticPr fontId="4"/>
  </si>
  <si>
    <t>Ｔ</t>
    <phoneticPr fontId="4"/>
  </si>
  <si>
    <t>←</t>
    <phoneticPr fontId="4"/>
  </si>
  <si>
    <t>＋</t>
    <phoneticPr fontId="4"/>
  </si>
  <si>
    <t>Ｙ</t>
    <phoneticPr fontId="4"/>
  </si>
  <si>
    <t>↑</t>
    <phoneticPr fontId="4"/>
  </si>
  <si>
    <t>国=国道、道=道道</t>
    <rPh sb="0" eb="1">
      <t>クニ</t>
    </rPh>
    <rPh sb="2" eb="4">
      <t>コクドウ</t>
    </rPh>
    <rPh sb="5" eb="6">
      <t>ミチ</t>
    </rPh>
    <rPh sb="7" eb="9">
      <t>ドウドウ</t>
    </rPh>
    <phoneticPr fontId="4"/>
  </si>
  <si>
    <t>OPEN 12:53　CLOSE 20：30</t>
    <phoneticPr fontId="1"/>
  </si>
  <si>
    <t>OPEN 07：00  CLOSE 07：30</t>
    <phoneticPr fontId="4"/>
  </si>
  <si>
    <t>進路先
ルート</t>
    <rPh sb="0" eb="2">
      <t>シンロ</t>
    </rPh>
    <rPh sb="2" eb="3">
      <t>サキ</t>
    </rPh>
    <phoneticPr fontId="4"/>
  </si>
  <si>
    <t>道標の方向</t>
  </si>
  <si>
    <t>目標物他備考</t>
  </si>
  <si>
    <t>2026BRM524恵庭北200キューシート</t>
    <rPh sb="10" eb="12">
      <t>エニワ</t>
    </rPh>
    <rPh sb="12" eb="13">
      <t>キタ</t>
    </rPh>
    <phoneticPr fontId="4"/>
  </si>
  <si>
    <t>START　道の駅えにわ駐車場</t>
    <rPh sb="6" eb="7">
      <t>ミチ</t>
    </rPh>
    <rPh sb="8" eb="9">
      <t>エキ</t>
    </rPh>
    <rPh sb="12" eb="15">
      <t>チュウシャジョウ</t>
    </rPh>
    <phoneticPr fontId="1"/>
  </si>
  <si>
    <t>道600</t>
    <rPh sb="0" eb="1">
      <t>ミチ</t>
    </rPh>
    <phoneticPr fontId="1"/>
  </si>
  <si>
    <t>道45</t>
    <phoneticPr fontId="1"/>
  </si>
  <si>
    <t>栗山・長沼</t>
    <rPh sb="0" eb="2">
      <t>クリヤマ</t>
    </rPh>
    <rPh sb="3" eb="5">
      <t>ナガヌマ</t>
    </rPh>
    <phoneticPr fontId="1"/>
  </si>
  <si>
    <t>道226</t>
    <phoneticPr fontId="1"/>
  </si>
  <si>
    <t>舞鶴橋渡った後</t>
    <rPh sb="0" eb="2">
      <t>マイヅル</t>
    </rPh>
    <rPh sb="2" eb="3">
      <t>ハシ</t>
    </rPh>
    <rPh sb="3" eb="4">
      <t>ワタ</t>
    </rPh>
    <rPh sb="6" eb="7">
      <t>アト</t>
    </rPh>
    <phoneticPr fontId="1"/>
  </si>
  <si>
    <t>追分・国337</t>
    <rPh sb="0" eb="2">
      <t>オイワケ</t>
    </rPh>
    <rPh sb="3" eb="4">
      <t>クニ</t>
    </rPh>
    <phoneticPr fontId="1"/>
  </si>
  <si>
    <t>左奥JAながぬま</t>
    <rPh sb="0" eb="1">
      <t>ヒダリ</t>
    </rPh>
    <rPh sb="1" eb="2">
      <t>オク</t>
    </rPh>
    <phoneticPr fontId="1"/>
  </si>
  <si>
    <t>左手前お寺</t>
    <rPh sb="0" eb="1">
      <t>ヒダリ</t>
    </rPh>
    <rPh sb="1" eb="3">
      <t>テマエ</t>
    </rPh>
    <rPh sb="4" eb="5">
      <t>テラ</t>
    </rPh>
    <phoneticPr fontId="1"/>
  </si>
  <si>
    <t>通過チェック①　不動の滝←200ｍ看板</t>
    <rPh sb="0" eb="2">
      <t>ツウカ</t>
    </rPh>
    <rPh sb="8" eb="10">
      <t>フドウ</t>
    </rPh>
    <rPh sb="11" eb="12">
      <t>タキ</t>
    </rPh>
    <rPh sb="17" eb="19">
      <t>カンバン</t>
    </rPh>
    <phoneticPr fontId="1"/>
  </si>
  <si>
    <t>道1008</t>
    <rPh sb="0" eb="1">
      <t>ミチ</t>
    </rPh>
    <phoneticPr fontId="1"/>
  </si>
  <si>
    <t>道3</t>
    <rPh sb="0" eb="1">
      <t>ミチ</t>
    </rPh>
    <phoneticPr fontId="1"/>
  </si>
  <si>
    <t>↷</t>
  </si>
  <si>
    <t>道38</t>
    <rPh sb="0" eb="1">
      <t>ミチ</t>
    </rPh>
    <phoneticPr fontId="1"/>
  </si>
  <si>
    <t>芦別・夕張紅葉山</t>
    <rPh sb="0" eb="2">
      <t>アシベツ</t>
    </rPh>
    <rPh sb="3" eb="5">
      <t>ユウバリ</t>
    </rPh>
    <rPh sb="5" eb="7">
      <t>コウヨウ</t>
    </rPh>
    <rPh sb="7" eb="8">
      <t>ヤマ</t>
    </rPh>
    <phoneticPr fontId="1"/>
  </si>
  <si>
    <t>国452</t>
    <rPh sb="0" eb="1">
      <t>クニ</t>
    </rPh>
    <phoneticPr fontId="1"/>
  </si>
  <si>
    <t>芦別・桂沢湖</t>
    <rPh sb="0" eb="2">
      <t>アシベツ</t>
    </rPh>
    <rPh sb="3" eb="6">
      <t>カツラザワコ</t>
    </rPh>
    <phoneticPr fontId="1"/>
  </si>
  <si>
    <t>200ｍ先セコマあり</t>
    <rPh sb="4" eb="5">
      <t>サキ</t>
    </rPh>
    <phoneticPr fontId="1"/>
  </si>
  <si>
    <t>道116</t>
    <rPh sb="0" eb="1">
      <t>ミチ</t>
    </rPh>
    <phoneticPr fontId="1"/>
  </si>
  <si>
    <t>岩見沢・三笠市街</t>
    <rPh sb="0" eb="3">
      <t>イワミザワ</t>
    </rPh>
    <rPh sb="4" eb="6">
      <t>ミカサ</t>
    </rPh>
    <rPh sb="6" eb="8">
      <t>シガイ</t>
    </rPh>
    <phoneticPr fontId="1"/>
  </si>
  <si>
    <t>道1140</t>
    <rPh sb="0" eb="1">
      <t>ミチ</t>
    </rPh>
    <phoneticPr fontId="1"/>
  </si>
  <si>
    <t>美唄</t>
    <rPh sb="0" eb="2">
      <t>ビバイ</t>
    </rPh>
    <phoneticPr fontId="1"/>
  </si>
  <si>
    <t>道275</t>
    <rPh sb="0" eb="1">
      <t>ミチ</t>
    </rPh>
    <phoneticPr fontId="1"/>
  </si>
  <si>
    <t>道376</t>
    <rPh sb="0" eb="1">
      <t>ミチ</t>
    </rPh>
    <phoneticPr fontId="1"/>
  </si>
  <si>
    <t>↗</t>
    <phoneticPr fontId="4"/>
  </si>
  <si>
    <t>イ</t>
    <phoneticPr fontId="4"/>
  </si>
  <si>
    <t>道11</t>
    <rPh sb="0" eb="1">
      <t>ミチ</t>
    </rPh>
    <phoneticPr fontId="1"/>
  </si>
  <si>
    <t>道28</t>
    <rPh sb="0" eb="1">
      <t>ミチ</t>
    </rPh>
    <phoneticPr fontId="1"/>
  </si>
  <si>
    <t>当別市街・国275</t>
    <rPh sb="0" eb="2">
      <t>トウベツ</t>
    </rPh>
    <rPh sb="2" eb="4">
      <t>シガイ</t>
    </rPh>
    <rPh sb="5" eb="6">
      <t>クニ</t>
    </rPh>
    <phoneticPr fontId="1"/>
  </si>
  <si>
    <t>国275</t>
    <rPh sb="0" eb="1">
      <t>クニ</t>
    </rPh>
    <phoneticPr fontId="1"/>
  </si>
  <si>
    <t>篠津運河渡った後</t>
    <rPh sb="0" eb="4">
      <t>シノツウンガ</t>
    </rPh>
    <rPh sb="4" eb="5">
      <t>ワタ</t>
    </rPh>
    <rPh sb="7" eb="8">
      <t>アト</t>
    </rPh>
    <phoneticPr fontId="1"/>
  </si>
  <si>
    <t>札幌・江別市街</t>
    <rPh sb="0" eb="2">
      <t>サッポロ</t>
    </rPh>
    <rPh sb="3" eb="7">
      <t>エベツシガイ</t>
    </rPh>
    <phoneticPr fontId="1"/>
  </si>
  <si>
    <t>道139</t>
    <rPh sb="0" eb="1">
      <t>ミチ</t>
    </rPh>
    <phoneticPr fontId="1"/>
  </si>
  <si>
    <t>道1056</t>
    <rPh sb="0" eb="1">
      <t>ミチ</t>
    </rPh>
    <phoneticPr fontId="1"/>
  </si>
  <si>
    <t>↖</t>
    <phoneticPr fontId="4"/>
  </si>
  <si>
    <t>右手前セコマ</t>
    <rPh sb="0" eb="1">
      <t>ミギ</t>
    </rPh>
    <rPh sb="1" eb="3">
      <t>テマエ</t>
    </rPh>
    <phoneticPr fontId="1"/>
  </si>
  <si>
    <t>道46</t>
    <rPh sb="0" eb="1">
      <t>ミチ</t>
    </rPh>
    <phoneticPr fontId="1"/>
  </si>
  <si>
    <t>恵庭・北広島</t>
    <rPh sb="0" eb="2">
      <t>エニワ</t>
    </rPh>
    <rPh sb="3" eb="6">
      <t>キタヒロシマ</t>
    </rPh>
    <phoneticPr fontId="1"/>
  </si>
  <si>
    <t>道1080</t>
    <rPh sb="0" eb="1">
      <t>ミチ</t>
    </rPh>
    <phoneticPr fontId="1"/>
  </si>
  <si>
    <t>GOAL　恵み野駅東口【正面】</t>
    <rPh sb="5" eb="6">
      <t>メグ</t>
    </rPh>
    <rPh sb="8" eb="9">
      <t>エキ</t>
    </rPh>
    <rPh sb="9" eb="11">
      <t>ヒガシグチ</t>
    </rPh>
    <rPh sb="12" eb="14">
      <t>ショウメン</t>
    </rPh>
    <phoneticPr fontId="1"/>
  </si>
  <si>
    <t>【ゴール後スタート地点まで】</t>
    <rPh sb="4" eb="5">
      <t>ゴ</t>
    </rPh>
    <rPh sb="9" eb="11">
      <t>チテン</t>
    </rPh>
    <phoneticPr fontId="1"/>
  </si>
  <si>
    <t>国36に合流</t>
    <rPh sb="0" eb="1">
      <t>クニ</t>
    </rPh>
    <rPh sb="4" eb="6">
      <t>ゴウリュウ</t>
    </rPh>
    <phoneticPr fontId="1"/>
  </si>
  <si>
    <t>スタート地点【右】</t>
    <rPh sb="4" eb="6">
      <t>チテン</t>
    </rPh>
    <rPh sb="7" eb="8">
      <t>ミギ</t>
    </rPh>
    <phoneticPr fontId="1"/>
  </si>
  <si>
    <t>戻る</t>
    <rPh sb="0" eb="1">
      <t>モド</t>
    </rPh>
    <phoneticPr fontId="1"/>
  </si>
  <si>
    <t>国36（高架）手前の側道へ</t>
    <rPh sb="0" eb="1">
      <t>クニ</t>
    </rPh>
    <rPh sb="4" eb="6">
      <t>コウカ</t>
    </rPh>
    <rPh sb="7" eb="9">
      <t>テマエ</t>
    </rPh>
    <rPh sb="10" eb="12">
      <t>ソクドウ</t>
    </rPh>
    <phoneticPr fontId="1"/>
  </si>
  <si>
    <t>国12を渡った後、左奥車庫</t>
    <rPh sb="0" eb="1">
      <t>クニ</t>
    </rPh>
    <rPh sb="4" eb="5">
      <t>ワタ</t>
    </rPh>
    <rPh sb="7" eb="8">
      <t>アト</t>
    </rPh>
    <phoneticPr fontId="1"/>
  </si>
  <si>
    <t>江別・江別東IC</t>
    <phoneticPr fontId="1"/>
  </si>
  <si>
    <t>旭川・長沼・国12</t>
    <rPh sb="0" eb="2">
      <t>アサヒカワ</t>
    </rPh>
    <rPh sb="3" eb="5">
      <t>ナガヌマ</t>
    </rPh>
    <rPh sb="6" eb="7">
      <t>クニ</t>
    </rPh>
    <phoneticPr fontId="1"/>
  </si>
  <si>
    <t>岩見沢・国12</t>
    <phoneticPr fontId="1"/>
  </si>
  <si>
    <t>北広島・恵庭</t>
    <phoneticPr fontId="1"/>
  </si>
  <si>
    <t>南幌</t>
    <phoneticPr fontId="1"/>
  </si>
  <si>
    <t>Ver1.02</t>
    <phoneticPr fontId="4"/>
  </si>
  <si>
    <t>【工事通行止め迂回】</t>
    <rPh sb="1" eb="3">
      <t>コウジ</t>
    </rPh>
    <rPh sb="3" eb="6">
      <t>ツウコウド</t>
    </rPh>
    <rPh sb="7" eb="9">
      <t>ウカイ</t>
    </rPh>
    <phoneticPr fontId="1"/>
  </si>
  <si>
    <t>右奥「新札幌ワシントンクラブ」看板</t>
    <rPh sb="0" eb="2">
      <t>ミギオク</t>
    </rPh>
    <rPh sb="3" eb="4">
      <t>シン</t>
    </rPh>
    <rPh sb="4" eb="6">
      <t>サッポロ</t>
    </rPh>
    <rPh sb="15" eb="17">
      <t>カンバン</t>
    </rPh>
    <phoneticPr fontId="1"/>
  </si>
  <si>
    <t>PC1　セイコーマート夕張清水沢店【左】</t>
    <rPh sb="11" eb="13">
      <t>ユウバリ</t>
    </rPh>
    <rPh sb="13" eb="16">
      <t>シミズサワ</t>
    </rPh>
    <rPh sb="16" eb="17">
      <t>テン</t>
    </rPh>
    <rPh sb="18" eb="19">
      <t>ヒダリ</t>
    </rPh>
    <phoneticPr fontId="1"/>
  </si>
  <si>
    <t>OPEN 8：41　CLOSE 10：51</t>
    <phoneticPr fontId="1"/>
  </si>
  <si>
    <t>OPEN 10：12　CLOSE 14：16</t>
    <phoneticPr fontId="1"/>
  </si>
  <si>
    <t>PC2　ファミリーマート三笠幸町店【左】</t>
    <rPh sb="12" eb="14">
      <t>ミカサ</t>
    </rPh>
    <rPh sb="14" eb="16">
      <t>サイワイチョウ</t>
    </rPh>
    <rPh sb="16" eb="17">
      <t>ミセ</t>
    </rPh>
    <rPh sb="18" eb="19">
      <t>ヒダリ</t>
    </rPh>
    <phoneticPr fontId="1"/>
  </si>
  <si>
    <t>五差路</t>
    <rPh sb="0" eb="3">
      <t>ゴサロ</t>
    </rPh>
    <phoneticPr fontId="1"/>
  </si>
  <si>
    <t>通過チェック②　「和泉の沢橋」看板【左】</t>
    <rPh sb="0" eb="2">
      <t>ツウカ</t>
    </rPh>
    <rPh sb="9" eb="11">
      <t>イズミ</t>
    </rPh>
    <rPh sb="12" eb="13">
      <t>サワ</t>
    </rPh>
    <rPh sb="13" eb="14">
      <t>バシ</t>
    </rPh>
    <rPh sb="15" eb="17">
      <t>カンバン</t>
    </rPh>
    <rPh sb="18" eb="19">
      <t>ヒダリ</t>
    </rPh>
    <phoneticPr fontId="1"/>
  </si>
  <si>
    <t>国12方向へ</t>
    <rPh sb="0" eb="1">
      <t>クニ</t>
    </rPh>
    <rPh sb="3" eb="5">
      <t>ホウコウ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</si>
</sst>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b/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"/>
      <color rgb="FF0070C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0"/>
      <name val="UD デジタル 教科書体 N-B"/>
      <family val="1"/>
      <charset val="128"/>
    </font>
    <font>
      <sz val="20"/>
      <name val="BIZ UDPゴシック"/>
      <family val="3"/>
      <charset val="128"/>
    </font>
    <font>
      <b/>
      <sz val="20"/>
      <color rgb="FF0070C0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0"/>
      <name val="UD デジタル 教科書体 N-B"/>
      <family val="1"/>
      <charset val="128"/>
    </font>
    <font>
      <b/>
      <sz val="10"/>
      <color rgb="FFFF0000"/>
      <name val="UD デジタル 教科書体 N-B"/>
      <family val="1"/>
      <charset val="128"/>
    </font>
    <font>
      <b/>
      <sz val="9"/>
      <name val="UD デジタル 教科書体 N-B"/>
      <family val="1"/>
      <charset val="128"/>
    </font>
    <font>
      <b/>
      <sz val="26"/>
      <color rgb="FFFF0000"/>
      <name val="HGP創英角ｺﾞｼｯｸUB"/>
      <family val="3"/>
      <charset val="128"/>
    </font>
    <font>
      <b/>
      <sz val="20"/>
      <color rgb="FFFF0000"/>
      <name val="Segoe UI Symbol"/>
      <family val="3"/>
    </font>
    <font>
      <sz val="16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</cellStyleXfs>
  <cellXfs count="121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176" fontId="5" fillId="0" borderId="0" xfId="1" applyNumberFormat="1" applyFont="1" applyAlignment="1">
      <alignment horizontal="right" vertical="center"/>
    </xf>
    <xf numFmtId="0" fontId="5" fillId="0" borderId="0" xfId="1" applyFont="1" applyAlignment="1"/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176" fontId="6" fillId="2" borderId="2" xfId="1" applyNumberFormat="1" applyFont="1" applyFill="1" applyBorder="1" applyAlignment="1">
      <alignment horizontal="center" vertical="center" wrapText="1"/>
    </xf>
    <xf numFmtId="176" fontId="6" fillId="2" borderId="3" xfId="1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shrinkToFit="1"/>
    </xf>
    <xf numFmtId="0" fontId="9" fillId="3" borderId="1" xfId="1" applyFont="1" applyFill="1" applyBorder="1">
      <alignment vertical="center"/>
    </xf>
    <xf numFmtId="0" fontId="6" fillId="3" borderId="2" xfId="1" applyFont="1" applyFill="1" applyBorder="1">
      <alignment vertical="center"/>
    </xf>
    <xf numFmtId="176" fontId="12" fillId="3" borderId="2" xfId="1" applyNumberFormat="1" applyFont="1" applyFill="1" applyBorder="1" applyAlignment="1">
      <alignment horizontal="right" vertical="center"/>
    </xf>
    <xf numFmtId="176" fontId="9" fillId="3" borderId="3" xfId="1" applyNumberFormat="1" applyFont="1" applyFill="1" applyBorder="1" applyAlignment="1">
      <alignment horizontal="right" vertical="center"/>
    </xf>
    <xf numFmtId="0" fontId="12" fillId="3" borderId="2" xfId="1" applyFont="1" applyFill="1" applyBorder="1" applyAlignment="1">
      <alignment vertical="center" shrinkToFit="1"/>
    </xf>
    <xf numFmtId="0" fontId="9" fillId="3" borderId="4" xfId="1" applyFont="1" applyFill="1" applyBorder="1" applyAlignment="1">
      <alignment vertical="center" shrinkToFit="1"/>
    </xf>
    <xf numFmtId="0" fontId="13" fillId="0" borderId="0" xfId="1" applyFont="1">
      <alignment vertical="center"/>
    </xf>
    <xf numFmtId="0" fontId="5" fillId="0" borderId="5" xfId="1" applyFont="1" applyBorder="1">
      <alignment vertical="center"/>
    </xf>
    <xf numFmtId="0" fontId="5" fillId="0" borderId="6" xfId="3" applyFont="1" applyBorder="1">
      <alignment vertical="center"/>
    </xf>
    <xf numFmtId="0" fontId="14" fillId="0" borderId="7" xfId="2" applyFont="1" applyBorder="1" applyAlignment="1">
      <alignment horizontal="center" vertical="center" textRotation="180" shrinkToFit="1"/>
    </xf>
    <xf numFmtId="176" fontId="3" fillId="0" borderId="6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0" fontId="5" fillId="0" borderId="9" xfId="1" applyFont="1" applyBorder="1" applyAlignment="1">
      <alignment vertical="center" shrinkToFit="1"/>
    </xf>
    <xf numFmtId="0" fontId="16" fillId="0" borderId="7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3" fillId="0" borderId="7" xfId="1" applyFont="1" applyBorder="1">
      <alignment vertical="center"/>
    </xf>
    <xf numFmtId="176" fontId="5" fillId="0" borderId="10" xfId="1" applyNumberFormat="1" applyFont="1" applyBorder="1" applyAlignment="1">
      <alignment horizontal="right" vertical="center"/>
    </xf>
    <xf numFmtId="0" fontId="5" fillId="0" borderId="11" xfId="1" applyFont="1" applyBorder="1" applyAlignment="1">
      <alignment vertical="center" shrinkToFit="1"/>
    </xf>
    <xf numFmtId="0" fontId="15" fillId="0" borderId="7" xfId="2" applyFont="1" applyBorder="1" applyAlignment="1">
      <alignment horizontal="center" vertical="center" shrinkToFit="1"/>
    </xf>
    <xf numFmtId="176" fontId="3" fillId="0" borderId="7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horizontal="center" vertical="center" shrinkToFit="1"/>
    </xf>
    <xf numFmtId="176" fontId="5" fillId="0" borderId="13" xfId="1" applyNumberFormat="1" applyFont="1" applyBorder="1" applyAlignment="1">
      <alignment horizontal="right" vertical="center"/>
    </xf>
    <xf numFmtId="0" fontId="5" fillId="0" borderId="14" xfId="1" applyFont="1" applyBorder="1" applyAlignment="1">
      <alignment vertical="center" shrinkToFit="1"/>
    </xf>
    <xf numFmtId="0" fontId="11" fillId="0" borderId="6" xfId="2" applyFont="1" applyBorder="1" applyAlignment="1">
      <alignment horizontal="center" vertical="center" shrinkToFit="1"/>
    </xf>
    <xf numFmtId="0" fontId="14" fillId="0" borderId="12" xfId="2" applyFont="1" applyBorder="1" applyAlignment="1">
      <alignment horizontal="center" vertical="center" textRotation="90" shrinkToFit="1"/>
    </xf>
    <xf numFmtId="0" fontId="11" fillId="0" borderId="12" xfId="2" applyFont="1" applyBorder="1" applyAlignment="1">
      <alignment horizontal="center" vertical="center" shrinkToFit="1"/>
    </xf>
    <xf numFmtId="0" fontId="5" fillId="0" borderId="7" xfId="3" applyFont="1" applyBorder="1">
      <alignment vertical="center"/>
    </xf>
    <xf numFmtId="0" fontId="16" fillId="3" borderId="2" xfId="2" applyFont="1" applyFill="1" applyBorder="1" applyAlignment="1">
      <alignment horizontal="center" vertical="center" shrinkToFit="1"/>
    </xf>
    <xf numFmtId="176" fontId="5" fillId="0" borderId="15" xfId="1" applyNumberFormat="1" applyFont="1" applyBorder="1" applyAlignment="1">
      <alignment horizontal="right" vertical="center"/>
    </xf>
    <xf numFmtId="0" fontId="5" fillId="0" borderId="17" xfId="1" applyFont="1" applyBorder="1" applyAlignment="1">
      <alignment vertical="center" shrinkToFit="1"/>
    </xf>
    <xf numFmtId="176" fontId="3" fillId="0" borderId="12" xfId="1" applyNumberFormat="1" applyFont="1" applyBorder="1" applyAlignment="1">
      <alignment horizontal="right" vertical="center"/>
    </xf>
    <xf numFmtId="0" fontId="5" fillId="0" borderId="18" xfId="1" applyFont="1" applyBorder="1">
      <alignment vertical="center"/>
    </xf>
    <xf numFmtId="0" fontId="17" fillId="3" borderId="2" xfId="1" applyFont="1" applyFill="1" applyBorder="1">
      <alignment vertical="center"/>
    </xf>
    <xf numFmtId="0" fontId="13" fillId="0" borderId="6" xfId="1" applyFont="1" applyBorder="1">
      <alignment vertical="center"/>
    </xf>
    <xf numFmtId="0" fontId="5" fillId="3" borderId="2" xfId="1" applyFont="1" applyFill="1" applyBorder="1" applyAlignment="1">
      <alignment horizontal="center" vertical="center" wrapText="1"/>
    </xf>
    <xf numFmtId="176" fontId="3" fillId="3" borderId="2" xfId="1" applyNumberFormat="1" applyFont="1" applyFill="1" applyBorder="1" applyAlignment="1">
      <alignment horizontal="right" vertical="center"/>
    </xf>
    <xf numFmtId="176" fontId="5" fillId="3" borderId="3" xfId="1" applyNumberFormat="1" applyFont="1" applyFill="1" applyBorder="1" applyAlignment="1">
      <alignment horizontal="right" vertical="center"/>
    </xf>
    <xf numFmtId="176" fontId="13" fillId="0" borderId="0" xfId="1" applyNumberFormat="1" applyFont="1" applyAlignment="1">
      <alignment horizontal="right" vertical="center"/>
    </xf>
    <xf numFmtId="0" fontId="13" fillId="0" borderId="0" xfId="1" applyFont="1" applyAlignment="1">
      <alignment vertical="center" shrinkToFit="1"/>
    </xf>
    <xf numFmtId="0" fontId="16" fillId="0" borderId="12" xfId="2" applyFont="1" applyBorder="1" applyAlignment="1">
      <alignment horizontal="center" vertical="center" shrinkToFit="1"/>
    </xf>
    <xf numFmtId="0" fontId="13" fillId="0" borderId="16" xfId="1" applyFont="1" applyBorder="1">
      <alignment vertical="center"/>
    </xf>
    <xf numFmtId="0" fontId="12" fillId="3" borderId="2" xfId="2" applyFont="1" applyFill="1" applyBorder="1" applyAlignment="1">
      <alignment horizontal="center" vertical="center" shrinkToFit="1"/>
    </xf>
    <xf numFmtId="0" fontId="18" fillId="0" borderId="0" xfId="1" applyFont="1">
      <alignment vertical="center"/>
    </xf>
    <xf numFmtId="0" fontId="12" fillId="3" borderId="2" xfId="3" applyFont="1" applyFill="1" applyBorder="1">
      <alignment vertical="center"/>
    </xf>
    <xf numFmtId="0" fontId="6" fillId="2" borderId="2" xfId="1" applyFont="1" applyFill="1" applyBorder="1" applyAlignment="1">
      <alignment horizontal="center" vertical="center" shrinkToFit="1"/>
    </xf>
    <xf numFmtId="0" fontId="5" fillId="0" borderId="6" xfId="1" applyFont="1" applyBorder="1" applyAlignment="1">
      <alignment vertical="center" shrinkToFit="1"/>
    </xf>
    <xf numFmtId="0" fontId="5" fillId="0" borderId="7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5" fillId="0" borderId="16" xfId="1" applyFont="1" applyBorder="1" applyAlignment="1">
      <alignment vertical="center" shrinkToFit="1"/>
    </xf>
    <xf numFmtId="0" fontId="9" fillId="3" borderId="2" xfId="1" applyFont="1" applyFill="1" applyBorder="1" applyAlignment="1">
      <alignment vertical="center" shrinkToFit="1"/>
    </xf>
    <xf numFmtId="0" fontId="17" fillId="0" borderId="0" xfId="1" applyFont="1">
      <alignment vertical="center"/>
    </xf>
    <xf numFmtId="0" fontId="14" fillId="0" borderId="12" xfId="2" applyFont="1" applyBorder="1" applyAlignment="1">
      <alignment horizontal="center" vertical="center" textRotation="180" shrinkToFit="1"/>
    </xf>
    <xf numFmtId="176" fontId="19" fillId="0" borderId="0" xfId="1" applyNumberFormat="1" applyFont="1" applyAlignment="1">
      <alignment horizontal="left" vertical="center"/>
    </xf>
    <xf numFmtId="176" fontId="3" fillId="0" borderId="16" xfId="1" applyNumberFormat="1" applyFont="1" applyBorder="1" applyAlignment="1">
      <alignment horizontal="right" vertical="center"/>
    </xf>
    <xf numFmtId="0" fontId="5" fillId="0" borderId="16" xfId="3" applyFont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vertical="center" shrinkToFit="1"/>
    </xf>
    <xf numFmtId="0" fontId="5" fillId="0" borderId="0" xfId="1" applyFont="1" applyAlignment="1">
      <alignment horizontal="center" vertical="center" wrapText="1"/>
    </xf>
    <xf numFmtId="176" fontId="3" fillId="0" borderId="0" xfId="1" applyNumberFormat="1" applyFont="1" applyAlignment="1">
      <alignment horizontal="right" vertical="center"/>
    </xf>
    <xf numFmtId="0" fontId="12" fillId="0" borderId="0" xfId="1" applyFont="1" applyAlignment="1">
      <alignment vertical="center" shrinkToFit="1"/>
    </xf>
    <xf numFmtId="0" fontId="9" fillId="0" borderId="7" xfId="1" applyFont="1" applyFill="1" applyBorder="1" applyAlignment="1">
      <alignment vertical="center" shrinkToFit="1"/>
    </xf>
    <xf numFmtId="0" fontId="18" fillId="0" borderId="7" xfId="1" applyFont="1" applyFill="1" applyBorder="1">
      <alignment vertical="center"/>
    </xf>
    <xf numFmtId="0" fontId="12" fillId="0" borderId="7" xfId="1" applyFont="1" applyFill="1" applyBorder="1" applyAlignment="1">
      <alignment vertical="center" shrinkToFit="1"/>
    </xf>
    <xf numFmtId="0" fontId="9" fillId="0" borderId="11" xfId="1" applyFont="1" applyFill="1" applyBorder="1" applyAlignment="1">
      <alignment vertical="center" shrinkToFit="1"/>
    </xf>
    <xf numFmtId="176" fontId="5" fillId="0" borderId="10" xfId="1" applyNumberFormat="1" applyFont="1" applyFill="1" applyBorder="1" applyAlignment="1">
      <alignment horizontal="right" vertical="center"/>
    </xf>
    <xf numFmtId="176" fontId="3" fillId="0" borderId="7" xfId="1" applyNumberFormat="1" applyFont="1" applyFill="1" applyBorder="1" applyAlignment="1">
      <alignment horizontal="right" vertical="center"/>
    </xf>
    <xf numFmtId="0" fontId="5" fillId="0" borderId="19" xfId="1" applyFont="1" applyBorder="1">
      <alignment vertical="center"/>
    </xf>
    <xf numFmtId="0" fontId="5" fillId="0" borderId="18" xfId="1" applyFont="1" applyFill="1" applyBorder="1">
      <alignment vertical="center"/>
    </xf>
    <xf numFmtId="0" fontId="7" fillId="3" borderId="1" xfId="1" applyFont="1" applyFill="1" applyBorder="1">
      <alignment vertical="center"/>
    </xf>
    <xf numFmtId="0" fontId="5" fillId="0" borderId="7" xfId="1" applyFont="1" applyFill="1" applyBorder="1" applyAlignment="1">
      <alignment vertical="center" shrinkToFit="1"/>
    </xf>
    <xf numFmtId="20" fontId="9" fillId="3" borderId="4" xfId="1" applyNumberFormat="1" applyFont="1" applyFill="1" applyBorder="1" applyAlignment="1">
      <alignment vertical="center" wrapText="1" shrinkToFit="1"/>
    </xf>
    <xf numFmtId="0" fontId="15" fillId="0" borderId="6" xfId="2" applyFont="1" applyBorder="1" applyAlignment="1">
      <alignment horizontal="center" vertical="center" shrinkToFit="1"/>
    </xf>
    <xf numFmtId="0" fontId="17" fillId="0" borderId="7" xfId="1" applyFont="1" applyFill="1" applyBorder="1">
      <alignment vertical="center"/>
    </xf>
    <xf numFmtId="0" fontId="17" fillId="0" borderId="0" xfId="1" applyFont="1" applyFill="1">
      <alignment vertical="center"/>
    </xf>
    <xf numFmtId="0" fontId="5" fillId="0" borderId="20" xfId="1" applyFont="1" applyBorder="1" applyAlignment="1">
      <alignment horizontal="left" vertical="center" shrinkToFit="1"/>
    </xf>
    <xf numFmtId="0" fontId="5" fillId="0" borderId="7" xfId="1" applyFont="1" applyBorder="1" applyAlignment="1">
      <alignment horizontal="left" vertical="center" shrinkToFit="1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vertical="center" shrinkToFit="1"/>
    </xf>
    <xf numFmtId="176" fontId="5" fillId="0" borderId="0" xfId="1" applyNumberFormat="1" applyFont="1" applyBorder="1" applyAlignment="1">
      <alignment horizontal="right" vertical="center"/>
    </xf>
    <xf numFmtId="0" fontId="3" fillId="0" borderId="0" xfId="1" applyFont="1" applyBorder="1">
      <alignment vertical="center"/>
    </xf>
    <xf numFmtId="0" fontId="5" fillId="0" borderId="0" xfId="1" applyFont="1" applyBorder="1" applyAlignment="1"/>
    <xf numFmtId="0" fontId="6" fillId="0" borderId="0" xfId="1" applyFont="1" applyBorder="1">
      <alignment vertical="center"/>
    </xf>
    <xf numFmtId="0" fontId="7" fillId="0" borderId="0" xfId="1" applyFont="1" applyBorder="1" applyAlignment="1"/>
    <xf numFmtId="176" fontId="6" fillId="0" borderId="0" xfId="1" applyNumberFormat="1" applyFont="1" applyBorder="1" applyAlignment="1">
      <alignment horizontal="left" vertical="center"/>
    </xf>
    <xf numFmtId="176" fontId="6" fillId="0" borderId="0" xfId="1" applyNumberFormat="1" applyFont="1" applyBorder="1" applyAlignment="1">
      <alignment horizontal="left"/>
    </xf>
    <xf numFmtId="176" fontId="5" fillId="0" borderId="0" xfId="1" applyNumberFormat="1" applyFont="1" applyBorder="1" applyAlignment="1">
      <alignment horizontal="right"/>
    </xf>
    <xf numFmtId="0" fontId="7" fillId="0" borderId="0" xfId="1" applyFont="1" applyBorder="1" applyAlignment="1">
      <alignment shrinkToFit="1"/>
    </xf>
    <xf numFmtId="0" fontId="5" fillId="0" borderId="0" xfId="1" applyFont="1" applyBorder="1" applyAlignment="1">
      <alignment horizontal="right" vertical="center" shrinkToFit="1"/>
    </xf>
    <xf numFmtId="14" fontId="5" fillId="0" borderId="0" xfId="1" applyNumberFormat="1" applyFont="1" applyBorder="1" applyAlignment="1">
      <alignment horizontal="right" shrinkToFit="1"/>
    </xf>
    <xf numFmtId="0" fontId="11" fillId="3" borderId="2" xfId="2" applyFont="1" applyFill="1" applyBorder="1" applyAlignment="1">
      <alignment horizontal="center" vertical="center" shrinkToFit="1"/>
    </xf>
    <xf numFmtId="0" fontId="21" fillId="0" borderId="7" xfId="2" applyFont="1" applyBorder="1" applyAlignment="1">
      <alignment horizontal="center" vertical="center" shrinkToFit="1"/>
    </xf>
    <xf numFmtId="0" fontId="5" fillId="0" borderId="21" xfId="1" applyFont="1" applyBorder="1">
      <alignment vertical="center"/>
    </xf>
    <xf numFmtId="0" fontId="14" fillId="0" borderId="12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textRotation="90" shrinkToFit="1"/>
    </xf>
    <xf numFmtId="0" fontId="22" fillId="0" borderId="0" xfId="1" applyFont="1">
      <alignment vertical="center"/>
    </xf>
    <xf numFmtId="0" fontId="20" fillId="0" borderId="20" xfId="2" applyFont="1" applyFill="1" applyBorder="1" applyAlignment="1">
      <alignment horizontal="center" vertical="center" shrinkToFit="1"/>
    </xf>
    <xf numFmtId="0" fontId="5" fillId="0" borderId="20" xfId="3" applyFont="1" applyBorder="1">
      <alignment vertical="center"/>
    </xf>
    <xf numFmtId="0" fontId="5" fillId="0" borderId="12" xfId="3" applyFont="1" applyBorder="1">
      <alignment vertical="center"/>
    </xf>
    <xf numFmtId="0" fontId="5" fillId="0" borderId="22" xfId="1" applyFont="1" applyBorder="1">
      <alignment vertical="center"/>
    </xf>
    <xf numFmtId="0" fontId="5" fillId="0" borderId="23" xfId="1" applyFont="1" applyBorder="1" applyAlignment="1">
      <alignment vertical="center" shrinkToFit="1"/>
    </xf>
    <xf numFmtId="0" fontId="5" fillId="0" borderId="23" xfId="3" applyFont="1" applyBorder="1">
      <alignment vertical="center"/>
    </xf>
    <xf numFmtId="176" fontId="3" fillId="0" borderId="23" xfId="1" applyNumberFormat="1" applyFont="1" applyBorder="1" applyAlignment="1">
      <alignment horizontal="right" vertical="center"/>
    </xf>
    <xf numFmtId="176" fontId="5" fillId="0" borderId="24" xfId="1" applyNumberFormat="1" applyFont="1" applyBorder="1" applyAlignment="1">
      <alignment horizontal="right" vertical="center"/>
    </xf>
    <xf numFmtId="0" fontId="5" fillId="0" borderId="25" xfId="1" applyFont="1" applyBorder="1" applyAlignment="1">
      <alignment vertical="center" shrinkToFit="1"/>
    </xf>
    <xf numFmtId="0" fontId="6" fillId="0" borderId="7" xfId="1" applyFont="1" applyFill="1" applyBorder="1" applyAlignment="1">
      <alignment vertical="center" shrinkToFit="1"/>
    </xf>
    <xf numFmtId="0" fontId="16" fillId="0" borderId="7" xfId="2" applyFont="1" applyFill="1" applyBorder="1" applyAlignment="1">
      <alignment horizontal="center" vertical="center" shrinkToFit="1"/>
    </xf>
    <xf numFmtId="0" fontId="3" fillId="0" borderId="7" xfId="1" applyFont="1" applyFill="1" applyBorder="1" applyAlignment="1">
      <alignment vertical="center" shrinkToFit="1"/>
    </xf>
    <xf numFmtId="20" fontId="6" fillId="0" borderId="11" xfId="1" applyNumberFormat="1" applyFont="1" applyFill="1" applyBorder="1" applyAlignment="1">
      <alignment vertical="center" wrapText="1" shrinkToFit="1"/>
    </xf>
    <xf numFmtId="0" fontId="16" fillId="0" borderId="6" xfId="2" applyFont="1" applyBorder="1" applyAlignment="1">
      <alignment horizontal="center" vertical="center" shrinkToFit="1"/>
    </xf>
    <xf numFmtId="0" fontId="9" fillId="3" borderId="4" xfId="1" applyFont="1" applyFill="1" applyBorder="1" applyAlignment="1">
      <alignment vertical="center" wrapText="1" shrinkToFit="1"/>
    </xf>
  </cellXfs>
  <cellStyles count="4">
    <cellStyle name="Normal" xfId="1" xr:uid="{566E318B-4773-401F-87AD-5063F8E239DF}"/>
    <cellStyle name="標準" xfId="0" builtinId="0"/>
    <cellStyle name="標準 2" xfId="2" xr:uid="{BD7BF99E-4751-4F09-9765-0A46561386BE}"/>
    <cellStyle name="標準 3" xfId="3" xr:uid="{C86A551D-7439-4CED-A0BF-5A6C6D4AEF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8</xdr:row>
      <xdr:rowOff>66675</xdr:rowOff>
    </xdr:from>
    <xdr:ext cx="396681" cy="180000"/>
    <xdr:pic>
      <xdr:nvPicPr>
        <xdr:cNvPr id="40" name="図 39">
          <a:extLst>
            <a:ext uri="{FF2B5EF4-FFF2-40B4-BE49-F238E27FC236}">
              <a16:creationId xmlns:a16="http://schemas.microsoft.com/office/drawing/2014/main" id="{B10E9BBE-EECA-4C3F-BB7C-3358FB32D43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3526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19</xdr:row>
      <xdr:rowOff>66675</xdr:rowOff>
    </xdr:from>
    <xdr:ext cx="396681" cy="180000"/>
    <xdr:pic>
      <xdr:nvPicPr>
        <xdr:cNvPr id="41" name="図 40">
          <a:extLst>
            <a:ext uri="{FF2B5EF4-FFF2-40B4-BE49-F238E27FC236}">
              <a16:creationId xmlns:a16="http://schemas.microsoft.com/office/drawing/2014/main" id="{E856AD07-6153-4A81-9C45-ACCAB01806E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6574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5</xdr:row>
      <xdr:rowOff>66675</xdr:rowOff>
    </xdr:from>
    <xdr:ext cx="396681" cy="180000"/>
    <xdr:pic>
      <xdr:nvPicPr>
        <xdr:cNvPr id="9" name="図 8">
          <a:extLst>
            <a:ext uri="{FF2B5EF4-FFF2-40B4-BE49-F238E27FC236}">
              <a16:creationId xmlns:a16="http://schemas.microsoft.com/office/drawing/2014/main" id="{50332DD7-746C-4D79-998C-488A398640F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3526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18</xdr:row>
      <xdr:rowOff>66675</xdr:rowOff>
    </xdr:from>
    <xdr:ext cx="396681" cy="180000"/>
    <xdr:pic>
      <xdr:nvPicPr>
        <xdr:cNvPr id="11" name="図 10">
          <a:extLst>
            <a:ext uri="{FF2B5EF4-FFF2-40B4-BE49-F238E27FC236}">
              <a16:creationId xmlns:a16="http://schemas.microsoft.com/office/drawing/2014/main" id="{1A80D9BE-5005-4DBF-989A-07CCC110E68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55530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23</xdr:row>
      <xdr:rowOff>66675</xdr:rowOff>
    </xdr:from>
    <xdr:ext cx="396681" cy="180000"/>
    <xdr:pic>
      <xdr:nvPicPr>
        <xdr:cNvPr id="12" name="図 11">
          <a:extLst>
            <a:ext uri="{FF2B5EF4-FFF2-40B4-BE49-F238E27FC236}">
              <a16:creationId xmlns:a16="http://schemas.microsoft.com/office/drawing/2014/main" id="{535E4354-3B87-4DB6-8BD0-A7209A011F6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81438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27</xdr:row>
      <xdr:rowOff>66675</xdr:rowOff>
    </xdr:from>
    <xdr:ext cx="396681" cy="180000"/>
    <xdr:pic>
      <xdr:nvPicPr>
        <xdr:cNvPr id="13" name="図 12">
          <a:extLst>
            <a:ext uri="{FF2B5EF4-FFF2-40B4-BE49-F238E27FC236}">
              <a16:creationId xmlns:a16="http://schemas.microsoft.com/office/drawing/2014/main" id="{6C534532-0763-4FDB-8C61-8EDC85D2EB6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7628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35</xdr:row>
      <xdr:rowOff>66675</xdr:rowOff>
    </xdr:from>
    <xdr:ext cx="396681" cy="180000"/>
    <xdr:pic>
      <xdr:nvPicPr>
        <xdr:cNvPr id="14" name="図 13">
          <a:extLst>
            <a:ext uri="{FF2B5EF4-FFF2-40B4-BE49-F238E27FC236}">
              <a16:creationId xmlns:a16="http://schemas.microsoft.com/office/drawing/2014/main" id="{6C2E1CF7-15E4-4B2B-91BE-CF44A69D1B1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06584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37</xdr:row>
      <xdr:rowOff>66675</xdr:rowOff>
    </xdr:from>
    <xdr:ext cx="396681" cy="180000"/>
    <xdr:pic>
      <xdr:nvPicPr>
        <xdr:cNvPr id="15" name="図 14">
          <a:extLst>
            <a:ext uri="{FF2B5EF4-FFF2-40B4-BE49-F238E27FC236}">
              <a16:creationId xmlns:a16="http://schemas.microsoft.com/office/drawing/2014/main" id="{D71C97DC-31C3-4432-920D-DE0CD917D6E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00488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38</xdr:row>
      <xdr:rowOff>66675</xdr:rowOff>
    </xdr:from>
    <xdr:ext cx="396681" cy="180000"/>
    <xdr:pic>
      <xdr:nvPicPr>
        <xdr:cNvPr id="16" name="図 15">
          <a:extLst>
            <a:ext uri="{FF2B5EF4-FFF2-40B4-BE49-F238E27FC236}">
              <a16:creationId xmlns:a16="http://schemas.microsoft.com/office/drawing/2014/main" id="{28EC6FF8-36AB-477B-8DA4-F69569177BE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06584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40</xdr:row>
      <xdr:rowOff>66675</xdr:rowOff>
    </xdr:from>
    <xdr:ext cx="396681" cy="180000"/>
    <xdr:pic>
      <xdr:nvPicPr>
        <xdr:cNvPr id="17" name="図 16">
          <a:extLst>
            <a:ext uri="{FF2B5EF4-FFF2-40B4-BE49-F238E27FC236}">
              <a16:creationId xmlns:a16="http://schemas.microsoft.com/office/drawing/2014/main" id="{2E03592E-5961-493F-8B9F-F64686A3C53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00488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41</xdr:row>
      <xdr:rowOff>66675</xdr:rowOff>
    </xdr:from>
    <xdr:ext cx="396681" cy="180000"/>
    <xdr:pic>
      <xdr:nvPicPr>
        <xdr:cNvPr id="18" name="図 17">
          <a:extLst>
            <a:ext uri="{FF2B5EF4-FFF2-40B4-BE49-F238E27FC236}">
              <a16:creationId xmlns:a16="http://schemas.microsoft.com/office/drawing/2014/main" id="{26651034-24D9-4987-91F9-3E637F42D1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15728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42</xdr:row>
      <xdr:rowOff>66675</xdr:rowOff>
    </xdr:from>
    <xdr:ext cx="396681" cy="180000"/>
    <xdr:pic>
      <xdr:nvPicPr>
        <xdr:cNvPr id="19" name="図 18">
          <a:extLst>
            <a:ext uri="{FF2B5EF4-FFF2-40B4-BE49-F238E27FC236}">
              <a16:creationId xmlns:a16="http://schemas.microsoft.com/office/drawing/2014/main" id="{FED75ADC-873A-49C1-892B-9E4D22442BC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06584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43</xdr:row>
      <xdr:rowOff>66675</xdr:rowOff>
    </xdr:from>
    <xdr:ext cx="396681" cy="180000"/>
    <xdr:pic>
      <xdr:nvPicPr>
        <xdr:cNvPr id="20" name="図 19">
          <a:extLst>
            <a:ext uri="{FF2B5EF4-FFF2-40B4-BE49-F238E27FC236}">
              <a16:creationId xmlns:a16="http://schemas.microsoft.com/office/drawing/2014/main" id="{2540C1A4-B38B-4B30-803B-DAB6CAE94A7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18776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47</xdr:row>
      <xdr:rowOff>66675</xdr:rowOff>
    </xdr:from>
    <xdr:ext cx="396681" cy="180000"/>
    <xdr:pic>
      <xdr:nvPicPr>
        <xdr:cNvPr id="21" name="図 20">
          <a:extLst>
            <a:ext uri="{FF2B5EF4-FFF2-40B4-BE49-F238E27FC236}">
              <a16:creationId xmlns:a16="http://schemas.microsoft.com/office/drawing/2014/main" id="{E1C2B16A-3810-44AC-9372-8D71CA08A48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24872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48</xdr:row>
      <xdr:rowOff>66675</xdr:rowOff>
    </xdr:from>
    <xdr:ext cx="396681" cy="180000"/>
    <xdr:pic>
      <xdr:nvPicPr>
        <xdr:cNvPr id="22" name="図 21">
          <a:extLst>
            <a:ext uri="{FF2B5EF4-FFF2-40B4-BE49-F238E27FC236}">
              <a16:creationId xmlns:a16="http://schemas.microsoft.com/office/drawing/2014/main" id="{F4B5B7C1-5E20-49CD-868F-EF2A6910B47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37064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46</xdr:row>
      <xdr:rowOff>66675</xdr:rowOff>
    </xdr:from>
    <xdr:ext cx="396681" cy="180000"/>
    <xdr:pic>
      <xdr:nvPicPr>
        <xdr:cNvPr id="23" name="図 22">
          <a:extLst>
            <a:ext uri="{FF2B5EF4-FFF2-40B4-BE49-F238E27FC236}">
              <a16:creationId xmlns:a16="http://schemas.microsoft.com/office/drawing/2014/main" id="{C7C5584A-8CE5-4629-AA4C-38002EF5422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" y="137064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9</xdr:row>
      <xdr:rowOff>66675</xdr:rowOff>
    </xdr:from>
    <xdr:ext cx="396681" cy="180000"/>
    <xdr:pic>
      <xdr:nvPicPr>
        <xdr:cNvPr id="24" name="図 23">
          <a:extLst>
            <a:ext uri="{FF2B5EF4-FFF2-40B4-BE49-F238E27FC236}">
              <a16:creationId xmlns:a16="http://schemas.microsoft.com/office/drawing/2014/main" id="{C77444F4-1322-4D51-9963-30884366F5B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" y="26574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10</xdr:row>
      <xdr:rowOff>66675</xdr:rowOff>
    </xdr:from>
    <xdr:ext cx="396681" cy="180000"/>
    <xdr:pic>
      <xdr:nvPicPr>
        <xdr:cNvPr id="25" name="図 24">
          <a:extLst>
            <a:ext uri="{FF2B5EF4-FFF2-40B4-BE49-F238E27FC236}">
              <a16:creationId xmlns:a16="http://schemas.microsoft.com/office/drawing/2014/main" id="{2BAB0B9C-210A-4BC7-9964-2DA9DE11AFC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" y="26574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1FFFE-6740-402C-B818-440ED7107082}">
  <sheetPr>
    <pageSetUpPr fitToPage="1"/>
  </sheetPr>
  <dimension ref="A1:I59"/>
  <sheetViews>
    <sheetView tabSelected="1" topLeftCell="A10" zoomScaleNormal="100" workbookViewId="0">
      <selection activeCell="I15" sqref="I15"/>
    </sheetView>
  </sheetViews>
  <sheetFormatPr defaultColWidth="7.75" defaultRowHeight="16.5" x14ac:dyDescent="0.4"/>
  <cols>
    <col min="1" max="1" width="4.375" style="17" customWidth="1"/>
    <col min="2" max="2" width="9.25" style="17" customWidth="1"/>
    <col min="3" max="5" width="5.875" style="17" customWidth="1"/>
    <col min="6" max="6" width="8.5" style="63" bestFit="1" customWidth="1"/>
    <col min="7" max="7" width="7.75" style="48" customWidth="1"/>
    <col min="8" max="8" width="31.875" style="49" customWidth="1"/>
    <col min="9" max="9" width="27.5" style="49" customWidth="1"/>
    <col min="10" max="16384" width="7.75" style="17"/>
  </cols>
  <sheetData>
    <row r="1" spans="1:9" s="1" customFormat="1" ht="24" customHeight="1" x14ac:dyDescent="0.4">
      <c r="A1" s="90" t="s">
        <v>19</v>
      </c>
      <c r="B1" s="87"/>
      <c r="C1" s="92"/>
      <c r="D1" s="92"/>
      <c r="E1" s="87"/>
      <c r="F1" s="94"/>
      <c r="G1" s="89"/>
      <c r="H1" s="88"/>
      <c r="I1" s="98" t="s">
        <v>71</v>
      </c>
    </row>
    <row r="2" spans="1:9" s="4" customFormat="1" ht="24" customHeight="1" thickBot="1" x14ac:dyDescent="0.2">
      <c r="A2" s="91"/>
      <c r="B2" s="91" t="s">
        <v>13</v>
      </c>
      <c r="C2" s="93"/>
      <c r="D2" s="93"/>
      <c r="E2" s="91"/>
      <c r="F2" s="95"/>
      <c r="G2" s="96"/>
      <c r="H2" s="97"/>
      <c r="I2" s="99" t="s">
        <v>0</v>
      </c>
    </row>
    <row r="3" spans="1:9" s="1" customFormat="1" ht="30" customHeight="1" thickBot="1" x14ac:dyDescent="0.45">
      <c r="A3" s="5" t="s">
        <v>1</v>
      </c>
      <c r="B3" s="6" t="s">
        <v>16</v>
      </c>
      <c r="C3" s="7" t="s">
        <v>2</v>
      </c>
      <c r="D3" s="6" t="s">
        <v>3</v>
      </c>
      <c r="E3" s="7" t="s">
        <v>4</v>
      </c>
      <c r="F3" s="8" t="s">
        <v>5</v>
      </c>
      <c r="G3" s="9" t="s">
        <v>6</v>
      </c>
      <c r="H3" s="55" t="s">
        <v>17</v>
      </c>
      <c r="I3" s="10" t="s">
        <v>18</v>
      </c>
    </row>
    <row r="4" spans="1:9" ht="30" customHeight="1" thickBot="1" x14ac:dyDescent="0.45">
      <c r="A4" s="11">
        <v>1</v>
      </c>
      <c r="B4" s="60"/>
      <c r="C4" s="12"/>
      <c r="D4" s="12"/>
      <c r="E4" s="100" t="s">
        <v>7</v>
      </c>
      <c r="F4" s="13">
        <v>0</v>
      </c>
      <c r="G4" s="14">
        <v>0</v>
      </c>
      <c r="H4" s="15" t="s">
        <v>20</v>
      </c>
      <c r="I4" s="16" t="s">
        <v>15</v>
      </c>
    </row>
    <row r="5" spans="1:9" ht="24" customHeight="1" x14ac:dyDescent="0.4">
      <c r="A5" s="18">
        <f t="shared" ref="A5:A50" si="0">A4+1</f>
        <v>2</v>
      </c>
      <c r="B5" s="85" t="s">
        <v>21</v>
      </c>
      <c r="C5" s="19"/>
      <c r="D5" s="50" t="s">
        <v>10</v>
      </c>
      <c r="E5" s="25" t="s">
        <v>7</v>
      </c>
      <c r="F5" s="21">
        <f t="shared" ref="F5:F50" si="1">G5-G4</f>
        <v>1.5</v>
      </c>
      <c r="G5" s="22">
        <v>1.5</v>
      </c>
      <c r="H5" s="56"/>
      <c r="I5" s="23"/>
    </row>
    <row r="6" spans="1:9" ht="24" customHeight="1" x14ac:dyDescent="0.4">
      <c r="A6" s="18">
        <f t="shared" si="0"/>
        <v>3</v>
      </c>
      <c r="B6" s="86" t="s">
        <v>22</v>
      </c>
      <c r="C6" s="37"/>
      <c r="D6" s="50" t="s">
        <v>10</v>
      </c>
      <c r="E6" s="29" t="s">
        <v>9</v>
      </c>
      <c r="F6" s="21">
        <f t="shared" si="1"/>
        <v>1.1000000000000001</v>
      </c>
      <c r="G6" s="22">
        <v>2.6</v>
      </c>
      <c r="H6" s="57" t="s">
        <v>23</v>
      </c>
      <c r="I6" s="23"/>
    </row>
    <row r="7" spans="1:9" ht="24" customHeight="1" x14ac:dyDescent="0.4">
      <c r="A7" s="18">
        <f t="shared" si="0"/>
        <v>4</v>
      </c>
      <c r="B7" s="86" t="s">
        <v>24</v>
      </c>
      <c r="C7" s="35"/>
      <c r="D7" s="35" t="s">
        <v>8</v>
      </c>
      <c r="E7" s="25" t="s">
        <v>7</v>
      </c>
      <c r="F7" s="21">
        <f t="shared" si="1"/>
        <v>6</v>
      </c>
      <c r="G7" s="22">
        <v>8.6</v>
      </c>
      <c r="H7" s="57" t="s">
        <v>26</v>
      </c>
      <c r="I7" s="23" t="s">
        <v>25</v>
      </c>
    </row>
    <row r="8" spans="1:9" ht="24" customHeight="1" x14ac:dyDescent="0.4">
      <c r="A8" s="18">
        <f t="shared" si="0"/>
        <v>5</v>
      </c>
      <c r="B8" s="57"/>
      <c r="C8" s="37"/>
      <c r="D8" s="50" t="s">
        <v>10</v>
      </c>
      <c r="E8" s="29" t="s">
        <v>9</v>
      </c>
      <c r="F8" s="21">
        <f t="shared" si="1"/>
        <v>1.0999999999999996</v>
      </c>
      <c r="G8" s="22">
        <v>9.6999999999999993</v>
      </c>
      <c r="H8" s="57"/>
      <c r="I8" s="28" t="s">
        <v>27</v>
      </c>
    </row>
    <row r="9" spans="1:9" ht="24" customHeight="1" x14ac:dyDescent="0.4">
      <c r="A9" s="102">
        <f t="shared" si="0"/>
        <v>6</v>
      </c>
      <c r="B9" s="59"/>
      <c r="C9" s="108"/>
      <c r="D9" s="50" t="s">
        <v>10</v>
      </c>
      <c r="E9" s="36" t="s">
        <v>7</v>
      </c>
      <c r="F9" s="41">
        <f t="shared" si="1"/>
        <v>6.4000000000000021</v>
      </c>
      <c r="G9" s="32">
        <v>16.100000000000001</v>
      </c>
      <c r="H9" s="58"/>
      <c r="I9" s="33" t="s">
        <v>28</v>
      </c>
    </row>
    <row r="10" spans="1:9" ht="24" customHeight="1" x14ac:dyDescent="0.4">
      <c r="A10" s="42">
        <f t="shared" si="0"/>
        <v>7</v>
      </c>
      <c r="B10" s="57"/>
      <c r="C10" s="108"/>
      <c r="D10" s="50" t="s">
        <v>10</v>
      </c>
      <c r="E10" s="29" t="s">
        <v>9</v>
      </c>
      <c r="F10" s="30">
        <f t="shared" si="1"/>
        <v>1.0999999999999979</v>
      </c>
      <c r="G10" s="27">
        <v>17.2</v>
      </c>
      <c r="H10" s="57"/>
      <c r="I10" s="28" t="s">
        <v>72</v>
      </c>
    </row>
    <row r="11" spans="1:9" ht="24" customHeight="1" x14ac:dyDescent="0.4">
      <c r="A11" s="77">
        <f t="shared" si="0"/>
        <v>8</v>
      </c>
      <c r="B11" s="58" t="s">
        <v>30</v>
      </c>
      <c r="C11" s="108"/>
      <c r="D11" s="50" t="s">
        <v>10</v>
      </c>
      <c r="E11" s="36" t="s">
        <v>7</v>
      </c>
      <c r="F11" s="41">
        <f t="shared" si="1"/>
        <v>1.6999999999999993</v>
      </c>
      <c r="G11" s="32">
        <v>18.899999999999999</v>
      </c>
      <c r="H11" s="58"/>
      <c r="I11" s="28" t="s">
        <v>72</v>
      </c>
    </row>
    <row r="12" spans="1:9" ht="24" customHeight="1" x14ac:dyDescent="0.4">
      <c r="A12" s="77">
        <f t="shared" si="0"/>
        <v>9</v>
      </c>
      <c r="B12" s="58" t="s">
        <v>30</v>
      </c>
      <c r="C12" s="108"/>
      <c r="D12" s="50" t="s">
        <v>10</v>
      </c>
      <c r="E12" s="36" t="s">
        <v>7</v>
      </c>
      <c r="F12" s="41">
        <f t="shared" si="1"/>
        <v>0.60000000000000142</v>
      </c>
      <c r="G12" s="32">
        <v>19.5</v>
      </c>
      <c r="H12" s="58"/>
      <c r="I12" s="28" t="s">
        <v>72</v>
      </c>
    </row>
    <row r="13" spans="1:9" ht="24" customHeight="1" thickBot="1" x14ac:dyDescent="0.45">
      <c r="A13" s="109">
        <f t="shared" si="0"/>
        <v>10</v>
      </c>
      <c r="B13" s="58" t="s">
        <v>30</v>
      </c>
      <c r="C13" s="111"/>
      <c r="D13" s="50" t="s">
        <v>10</v>
      </c>
      <c r="E13" s="29" t="s">
        <v>9</v>
      </c>
      <c r="F13" s="112">
        <f t="shared" si="1"/>
        <v>1.6000000000000014</v>
      </c>
      <c r="G13" s="113">
        <v>21.1</v>
      </c>
      <c r="H13" s="110"/>
      <c r="I13" s="114"/>
    </row>
    <row r="14" spans="1:9" ht="30" customHeight="1" thickBot="1" x14ac:dyDescent="0.45">
      <c r="A14" s="11">
        <f t="shared" si="0"/>
        <v>11</v>
      </c>
      <c r="B14" s="60" t="s">
        <v>30</v>
      </c>
      <c r="C14" s="12"/>
      <c r="D14" s="12"/>
      <c r="E14" s="38" t="s">
        <v>12</v>
      </c>
      <c r="F14" s="13">
        <f t="shared" si="1"/>
        <v>13.600000000000001</v>
      </c>
      <c r="G14" s="14">
        <v>34.700000000000003</v>
      </c>
      <c r="H14" s="15" t="s">
        <v>29</v>
      </c>
      <c r="I14" s="120"/>
    </row>
    <row r="15" spans="1:9" ht="24" customHeight="1" x14ac:dyDescent="0.4">
      <c r="A15" s="18">
        <f t="shared" si="0"/>
        <v>12</v>
      </c>
      <c r="B15" s="56"/>
      <c r="C15" s="26"/>
      <c r="D15" s="62" t="s">
        <v>8</v>
      </c>
      <c r="E15" s="29" t="s">
        <v>9</v>
      </c>
      <c r="F15" s="30">
        <f t="shared" si="1"/>
        <v>0.29999999999999716</v>
      </c>
      <c r="G15" s="27">
        <v>35</v>
      </c>
      <c r="H15" s="57"/>
      <c r="I15" s="28"/>
    </row>
    <row r="16" spans="1:9" s="53" customFormat="1" ht="24" customHeight="1" x14ac:dyDescent="0.4">
      <c r="A16" s="42">
        <f t="shared" si="0"/>
        <v>13</v>
      </c>
      <c r="B16" s="71"/>
      <c r="C16" s="72"/>
      <c r="D16" s="50" t="s">
        <v>10</v>
      </c>
      <c r="E16" s="25" t="s">
        <v>7</v>
      </c>
      <c r="F16" s="76">
        <f t="shared" si="1"/>
        <v>0.10000000000000142</v>
      </c>
      <c r="G16" s="75">
        <v>35.1</v>
      </c>
      <c r="H16" s="73"/>
      <c r="I16" s="74"/>
    </row>
    <row r="17" spans="1:9" ht="24" customHeight="1" x14ac:dyDescent="0.4">
      <c r="A17" s="42">
        <f t="shared" si="0"/>
        <v>14</v>
      </c>
      <c r="B17" s="59"/>
      <c r="C17" s="51"/>
      <c r="D17" s="50" t="s">
        <v>10</v>
      </c>
      <c r="E17" s="25" t="s">
        <v>7</v>
      </c>
      <c r="F17" s="64">
        <f t="shared" si="1"/>
        <v>2.1999999999999957</v>
      </c>
      <c r="G17" s="39">
        <v>37.299999999999997</v>
      </c>
      <c r="H17" s="59"/>
      <c r="I17" s="40" t="s">
        <v>73</v>
      </c>
    </row>
    <row r="18" spans="1:9" ht="24" customHeight="1" x14ac:dyDescent="0.4">
      <c r="A18" s="42">
        <f t="shared" si="0"/>
        <v>15</v>
      </c>
      <c r="B18" s="57" t="s">
        <v>31</v>
      </c>
      <c r="C18" s="26"/>
      <c r="D18" s="31" t="s">
        <v>8</v>
      </c>
      <c r="E18" s="25" t="s">
        <v>7</v>
      </c>
      <c r="F18" s="30">
        <f t="shared" si="1"/>
        <v>3.7000000000000028</v>
      </c>
      <c r="G18" s="27">
        <v>41</v>
      </c>
      <c r="H18" s="57"/>
      <c r="I18" s="28"/>
    </row>
    <row r="19" spans="1:9" ht="24" customHeight="1" x14ac:dyDescent="0.4">
      <c r="A19" s="42">
        <f t="shared" si="0"/>
        <v>16</v>
      </c>
      <c r="B19" s="57" t="s">
        <v>33</v>
      </c>
      <c r="C19" s="37"/>
      <c r="D19" s="31" t="s">
        <v>8</v>
      </c>
      <c r="E19" s="36" t="s">
        <v>7</v>
      </c>
      <c r="F19" s="30">
        <f t="shared" si="1"/>
        <v>9.7000000000000028</v>
      </c>
      <c r="G19" s="27">
        <v>50.7</v>
      </c>
      <c r="H19" s="57" t="s">
        <v>34</v>
      </c>
      <c r="I19" s="28"/>
    </row>
    <row r="20" spans="1:9" ht="24" customHeight="1" thickBot="1" x14ac:dyDescent="0.45">
      <c r="A20" s="42">
        <f t="shared" si="0"/>
        <v>17</v>
      </c>
      <c r="B20" s="57" t="s">
        <v>35</v>
      </c>
      <c r="C20" s="37"/>
      <c r="D20" s="62" t="s">
        <v>8</v>
      </c>
      <c r="E20" s="29" t="s">
        <v>9</v>
      </c>
      <c r="F20" s="30">
        <f t="shared" si="1"/>
        <v>6</v>
      </c>
      <c r="G20" s="27">
        <v>56.7</v>
      </c>
      <c r="H20" s="57" t="s">
        <v>36</v>
      </c>
      <c r="I20" s="28" t="s">
        <v>37</v>
      </c>
    </row>
    <row r="21" spans="1:9" s="53" customFormat="1" ht="30" customHeight="1" thickBot="1" x14ac:dyDescent="0.45">
      <c r="A21" s="79">
        <f t="shared" si="0"/>
        <v>18</v>
      </c>
      <c r="B21" s="15"/>
      <c r="C21" s="54"/>
      <c r="D21" s="52"/>
      <c r="E21" s="38" t="s">
        <v>12</v>
      </c>
      <c r="F21" s="13">
        <f t="shared" si="1"/>
        <v>9.9999999999994316E-2</v>
      </c>
      <c r="G21" s="14">
        <v>56.8</v>
      </c>
      <c r="H21" s="15" t="s">
        <v>74</v>
      </c>
      <c r="I21" s="81" t="s">
        <v>75</v>
      </c>
    </row>
    <row r="22" spans="1:9" ht="24" customHeight="1" thickBot="1" x14ac:dyDescent="0.45">
      <c r="A22" s="42">
        <f t="shared" si="0"/>
        <v>19</v>
      </c>
      <c r="B22" s="57" t="s">
        <v>38</v>
      </c>
      <c r="C22" s="26"/>
      <c r="D22" s="31" t="s">
        <v>8</v>
      </c>
      <c r="E22" s="29" t="s">
        <v>9</v>
      </c>
      <c r="F22" s="30">
        <f t="shared" si="1"/>
        <v>38</v>
      </c>
      <c r="G22" s="27">
        <v>94.8</v>
      </c>
      <c r="H22" s="57" t="s">
        <v>39</v>
      </c>
      <c r="I22" s="28"/>
    </row>
    <row r="23" spans="1:9" s="61" customFormat="1" ht="30" customHeight="1" thickBot="1" x14ac:dyDescent="0.45">
      <c r="A23" s="11">
        <f t="shared" si="0"/>
        <v>20</v>
      </c>
      <c r="B23" s="60"/>
      <c r="C23" s="43"/>
      <c r="D23" s="38"/>
      <c r="E23" s="38" t="s">
        <v>12</v>
      </c>
      <c r="F23" s="13">
        <f t="shared" si="1"/>
        <v>13.799999999999997</v>
      </c>
      <c r="G23" s="14">
        <v>108.6</v>
      </c>
      <c r="H23" s="15" t="s">
        <v>77</v>
      </c>
      <c r="I23" s="81" t="s">
        <v>76</v>
      </c>
    </row>
    <row r="24" spans="1:9" ht="24" customHeight="1" x14ac:dyDescent="0.4">
      <c r="A24" s="42">
        <f t="shared" si="0"/>
        <v>21</v>
      </c>
      <c r="B24" s="57" t="s">
        <v>40</v>
      </c>
      <c r="C24" s="37"/>
      <c r="D24" s="24" t="s">
        <v>10</v>
      </c>
      <c r="E24" s="36" t="s">
        <v>7</v>
      </c>
      <c r="F24" s="30">
        <f t="shared" si="1"/>
        <v>2.2000000000000028</v>
      </c>
      <c r="G24" s="27">
        <v>110.8</v>
      </c>
      <c r="H24" s="57" t="s">
        <v>41</v>
      </c>
      <c r="I24" s="28"/>
    </row>
    <row r="25" spans="1:9" ht="24" customHeight="1" x14ac:dyDescent="0.4">
      <c r="A25" s="42">
        <f t="shared" si="0"/>
        <v>22</v>
      </c>
      <c r="B25" s="57" t="s">
        <v>40</v>
      </c>
      <c r="C25" s="37"/>
      <c r="D25" s="24" t="s">
        <v>78</v>
      </c>
      <c r="E25" s="101" t="s">
        <v>44</v>
      </c>
      <c r="F25" s="30">
        <f t="shared" si="1"/>
        <v>4</v>
      </c>
      <c r="G25" s="27">
        <v>114.8</v>
      </c>
      <c r="H25" s="57"/>
      <c r="I25" s="28" t="s">
        <v>80</v>
      </c>
    </row>
    <row r="26" spans="1:9" ht="24" customHeight="1" x14ac:dyDescent="0.4">
      <c r="A26" s="18">
        <f t="shared" si="0"/>
        <v>23</v>
      </c>
      <c r="B26" s="56"/>
      <c r="C26" s="65"/>
      <c r="D26" s="119" t="s">
        <v>10</v>
      </c>
      <c r="E26" s="82" t="s">
        <v>9</v>
      </c>
      <c r="F26" s="21">
        <f t="shared" si="1"/>
        <v>0.20000000000000284</v>
      </c>
      <c r="G26" s="22">
        <v>115</v>
      </c>
      <c r="H26" s="56"/>
      <c r="I26" s="28" t="s">
        <v>65</v>
      </c>
    </row>
    <row r="27" spans="1:9" ht="24" customHeight="1" x14ac:dyDescent="0.4">
      <c r="A27" s="42">
        <f t="shared" si="0"/>
        <v>24</v>
      </c>
      <c r="B27" s="57" t="s">
        <v>42</v>
      </c>
      <c r="C27" s="26"/>
      <c r="D27" s="24" t="s">
        <v>10</v>
      </c>
      <c r="E27" s="36" t="s">
        <v>7</v>
      </c>
      <c r="F27" s="30">
        <f t="shared" si="1"/>
        <v>0.40000000000000568</v>
      </c>
      <c r="G27" s="27">
        <v>115.4</v>
      </c>
      <c r="H27" s="57"/>
      <c r="I27" s="28"/>
    </row>
    <row r="28" spans="1:9" ht="24" customHeight="1" x14ac:dyDescent="0.4">
      <c r="A28" s="42">
        <f t="shared" si="0"/>
        <v>25</v>
      </c>
      <c r="B28" s="57" t="s">
        <v>43</v>
      </c>
      <c r="C28" s="37"/>
      <c r="D28" s="24" t="s">
        <v>10</v>
      </c>
      <c r="E28" s="29" t="s">
        <v>9</v>
      </c>
      <c r="F28" s="30">
        <f t="shared" si="1"/>
        <v>14.699999999999989</v>
      </c>
      <c r="G28" s="27">
        <v>130.1</v>
      </c>
      <c r="H28" s="57"/>
      <c r="I28" s="28"/>
    </row>
    <row r="29" spans="1:9" s="84" customFormat="1" ht="24" customHeight="1" x14ac:dyDescent="0.4">
      <c r="A29" s="42">
        <f t="shared" si="0"/>
        <v>26</v>
      </c>
      <c r="B29" s="115"/>
      <c r="C29" s="37"/>
      <c r="D29" s="24" t="s">
        <v>10</v>
      </c>
      <c r="E29" s="116" t="s">
        <v>12</v>
      </c>
      <c r="F29" s="30">
        <f t="shared" si="1"/>
        <v>1.4000000000000057</v>
      </c>
      <c r="G29" s="75">
        <v>131.5</v>
      </c>
      <c r="H29" s="117"/>
      <c r="I29" s="118"/>
    </row>
    <row r="30" spans="1:9" ht="24" customHeight="1" x14ac:dyDescent="0.4">
      <c r="A30" s="18">
        <f t="shared" si="0"/>
        <v>27</v>
      </c>
      <c r="B30" s="56" t="s">
        <v>46</v>
      </c>
      <c r="C30" s="44"/>
      <c r="D30" s="31" t="s">
        <v>45</v>
      </c>
      <c r="E30" s="101" t="s">
        <v>44</v>
      </c>
      <c r="F30" s="21">
        <f t="shared" si="1"/>
        <v>0.5</v>
      </c>
      <c r="G30" s="22">
        <v>132</v>
      </c>
      <c r="H30" s="56"/>
      <c r="I30" s="23"/>
    </row>
    <row r="31" spans="1:9" ht="24" customHeight="1" thickBot="1" x14ac:dyDescent="0.45">
      <c r="A31" s="18">
        <f t="shared" si="0"/>
        <v>28</v>
      </c>
      <c r="B31" s="56" t="s">
        <v>47</v>
      </c>
      <c r="C31" s="19"/>
      <c r="D31" s="24" t="s">
        <v>10</v>
      </c>
      <c r="E31" s="82" t="s">
        <v>9</v>
      </c>
      <c r="F31" s="30">
        <f t="shared" si="1"/>
        <v>9.4000000000000057</v>
      </c>
      <c r="G31" s="27">
        <v>141.4</v>
      </c>
      <c r="H31" s="57" t="s">
        <v>48</v>
      </c>
      <c r="I31" s="28"/>
    </row>
    <row r="32" spans="1:9" s="61" customFormat="1" ht="30" customHeight="1" thickBot="1" x14ac:dyDescent="0.45">
      <c r="A32" s="11">
        <f t="shared" si="0"/>
        <v>29</v>
      </c>
      <c r="B32" s="60"/>
      <c r="C32" s="43"/>
      <c r="D32" s="38"/>
      <c r="E32" s="38" t="s">
        <v>12</v>
      </c>
      <c r="F32" s="13">
        <f t="shared" si="1"/>
        <v>1.5</v>
      </c>
      <c r="G32" s="14">
        <v>142.9</v>
      </c>
      <c r="H32" s="15" t="s">
        <v>79</v>
      </c>
      <c r="I32" s="81"/>
    </row>
    <row r="33" spans="1:9" ht="24" customHeight="1" x14ac:dyDescent="0.4">
      <c r="A33" s="77">
        <f t="shared" si="0"/>
        <v>30</v>
      </c>
      <c r="B33" s="58"/>
      <c r="C33" s="107"/>
      <c r="D33" s="62" t="s">
        <v>8</v>
      </c>
      <c r="E33" s="29" t="s">
        <v>9</v>
      </c>
      <c r="F33" s="41">
        <f t="shared" si="1"/>
        <v>1.0999999999999943</v>
      </c>
      <c r="G33" s="32">
        <v>144</v>
      </c>
      <c r="H33" s="58"/>
      <c r="I33" s="33"/>
    </row>
    <row r="34" spans="1:9" ht="24" customHeight="1" x14ac:dyDescent="0.4">
      <c r="A34" s="77">
        <f t="shared" si="0"/>
        <v>31</v>
      </c>
      <c r="B34" s="58" t="s">
        <v>49</v>
      </c>
      <c r="C34" s="65"/>
      <c r="D34" s="31" t="s">
        <v>8</v>
      </c>
      <c r="E34" s="34" t="s">
        <v>7</v>
      </c>
      <c r="F34" s="41">
        <f t="shared" ref="F34:F35" si="2">G34-G32</f>
        <v>6.6999999999999886</v>
      </c>
      <c r="G34" s="32">
        <v>149.6</v>
      </c>
      <c r="H34" s="58"/>
      <c r="I34" s="33"/>
    </row>
    <row r="35" spans="1:9" s="61" customFormat="1" ht="24" customHeight="1" x14ac:dyDescent="0.4">
      <c r="A35" s="78">
        <f t="shared" si="0"/>
        <v>32</v>
      </c>
      <c r="B35" s="57"/>
      <c r="C35" s="83"/>
      <c r="D35" s="20" t="s">
        <v>8</v>
      </c>
      <c r="E35" s="29" t="s">
        <v>9</v>
      </c>
      <c r="F35" s="76">
        <f t="shared" si="2"/>
        <v>14.099999999999994</v>
      </c>
      <c r="G35" s="75">
        <v>158.1</v>
      </c>
      <c r="H35" s="80" t="s">
        <v>66</v>
      </c>
      <c r="I35" s="28"/>
    </row>
    <row r="36" spans="1:9" ht="24" customHeight="1" x14ac:dyDescent="0.4">
      <c r="A36" s="18">
        <f t="shared" si="0"/>
        <v>33</v>
      </c>
      <c r="B36" s="56"/>
      <c r="C36" s="37"/>
      <c r="D36" s="24" t="s">
        <v>10</v>
      </c>
      <c r="E36" s="34" t="s">
        <v>7</v>
      </c>
      <c r="F36" s="21">
        <f t="shared" si="1"/>
        <v>4.9000000000000057</v>
      </c>
      <c r="G36" s="22">
        <v>163</v>
      </c>
      <c r="H36" s="56"/>
      <c r="I36" s="23" t="s">
        <v>50</v>
      </c>
    </row>
    <row r="37" spans="1:9" ht="24" customHeight="1" x14ac:dyDescent="0.4">
      <c r="A37" s="18">
        <f t="shared" si="0"/>
        <v>34</v>
      </c>
      <c r="B37" s="57" t="s">
        <v>52</v>
      </c>
      <c r="C37" s="37"/>
      <c r="D37" s="24" t="s">
        <v>10</v>
      </c>
      <c r="E37" s="34" t="s">
        <v>7</v>
      </c>
      <c r="F37" s="30">
        <f t="shared" si="1"/>
        <v>8.4000000000000057</v>
      </c>
      <c r="G37" s="22">
        <v>171.4</v>
      </c>
      <c r="H37" s="56" t="s">
        <v>51</v>
      </c>
      <c r="I37" s="28"/>
    </row>
    <row r="38" spans="1:9" ht="24" customHeight="1" x14ac:dyDescent="0.4">
      <c r="A38" s="18">
        <f t="shared" si="0"/>
        <v>35</v>
      </c>
      <c r="B38" s="57" t="s">
        <v>53</v>
      </c>
      <c r="C38" s="37"/>
      <c r="D38" s="31" t="s">
        <v>8</v>
      </c>
      <c r="E38" s="82" t="s">
        <v>9</v>
      </c>
      <c r="F38" s="30">
        <f t="shared" si="1"/>
        <v>2.0999999999999943</v>
      </c>
      <c r="G38" s="22">
        <v>173.5</v>
      </c>
      <c r="H38" s="56" t="s">
        <v>67</v>
      </c>
      <c r="I38" s="28"/>
    </row>
    <row r="39" spans="1:9" ht="24" customHeight="1" x14ac:dyDescent="0.4">
      <c r="A39" s="18">
        <f t="shared" si="0"/>
        <v>36</v>
      </c>
      <c r="B39" s="57" t="s">
        <v>53</v>
      </c>
      <c r="C39" s="37"/>
      <c r="D39" s="103" t="s">
        <v>11</v>
      </c>
      <c r="E39" s="29" t="s">
        <v>54</v>
      </c>
      <c r="F39" s="30">
        <f t="shared" si="1"/>
        <v>0</v>
      </c>
      <c r="G39" s="22">
        <v>173.5</v>
      </c>
      <c r="H39" s="56" t="s">
        <v>68</v>
      </c>
      <c r="I39" s="28"/>
    </row>
    <row r="40" spans="1:9" ht="24" customHeight="1" x14ac:dyDescent="0.4">
      <c r="A40" s="42">
        <f t="shared" si="0"/>
        <v>37</v>
      </c>
      <c r="B40" s="57"/>
      <c r="C40" s="37"/>
      <c r="D40" s="104" t="s">
        <v>8</v>
      </c>
      <c r="E40" s="25" t="s">
        <v>7</v>
      </c>
      <c r="F40" s="30">
        <f t="shared" si="1"/>
        <v>0.40000000000000568</v>
      </c>
      <c r="G40" s="27">
        <v>173.9</v>
      </c>
      <c r="H40" s="57"/>
      <c r="I40" s="28"/>
    </row>
    <row r="41" spans="1:9" ht="24" customHeight="1" x14ac:dyDescent="0.4">
      <c r="A41" s="18">
        <f t="shared" si="0"/>
        <v>38</v>
      </c>
      <c r="B41" s="57"/>
      <c r="C41" s="37"/>
      <c r="D41" s="24" t="s">
        <v>10</v>
      </c>
      <c r="E41" s="82" t="s">
        <v>9</v>
      </c>
      <c r="F41" s="30">
        <f t="shared" si="1"/>
        <v>0.69999999999998863</v>
      </c>
      <c r="G41" s="22">
        <v>174.6</v>
      </c>
      <c r="H41" s="56"/>
      <c r="I41" s="28"/>
    </row>
    <row r="42" spans="1:9" ht="24" customHeight="1" x14ac:dyDescent="0.4">
      <c r="A42" s="18">
        <f t="shared" si="0"/>
        <v>39</v>
      </c>
      <c r="B42" s="57" t="s">
        <v>53</v>
      </c>
      <c r="C42" s="37"/>
      <c r="D42" s="24" t="s">
        <v>10</v>
      </c>
      <c r="E42" s="25" t="s">
        <v>7</v>
      </c>
      <c r="F42" s="30">
        <f t="shared" si="1"/>
        <v>2.0999999999999943</v>
      </c>
      <c r="G42" s="22">
        <v>176.7</v>
      </c>
      <c r="H42" s="56" t="s">
        <v>69</v>
      </c>
      <c r="I42" s="28" t="s">
        <v>55</v>
      </c>
    </row>
    <row r="43" spans="1:9" ht="24" customHeight="1" x14ac:dyDescent="0.4">
      <c r="A43" s="18">
        <f t="shared" si="0"/>
        <v>40</v>
      </c>
      <c r="B43" s="57" t="s">
        <v>56</v>
      </c>
      <c r="C43" s="37"/>
      <c r="D43" s="31" t="s">
        <v>8</v>
      </c>
      <c r="E43" s="82" t="s">
        <v>9</v>
      </c>
      <c r="F43" s="30">
        <f t="shared" si="1"/>
        <v>1</v>
      </c>
      <c r="G43" s="22">
        <v>177.7</v>
      </c>
      <c r="H43" s="56" t="s">
        <v>57</v>
      </c>
      <c r="I43" s="28"/>
    </row>
    <row r="44" spans="1:9" ht="24" customHeight="1" x14ac:dyDescent="0.4">
      <c r="A44" s="18">
        <f t="shared" si="0"/>
        <v>41</v>
      </c>
      <c r="B44" s="57" t="s">
        <v>58</v>
      </c>
      <c r="C44" s="37"/>
      <c r="D44" s="24" t="s">
        <v>10</v>
      </c>
      <c r="E44" s="82" t="s">
        <v>9</v>
      </c>
      <c r="F44" s="30">
        <f t="shared" si="1"/>
        <v>10</v>
      </c>
      <c r="G44" s="22">
        <v>187.7</v>
      </c>
      <c r="H44" s="56" t="s">
        <v>70</v>
      </c>
      <c r="I44" s="28"/>
    </row>
    <row r="45" spans="1:9" ht="24" customHeight="1" x14ac:dyDescent="0.4">
      <c r="A45" s="18">
        <f t="shared" si="0"/>
        <v>42</v>
      </c>
      <c r="B45" s="57"/>
      <c r="C45" s="37"/>
      <c r="D45" s="35" t="s">
        <v>8</v>
      </c>
      <c r="E45" s="25" t="s">
        <v>7</v>
      </c>
      <c r="F45" s="30">
        <f t="shared" si="1"/>
        <v>0.40000000000000568</v>
      </c>
      <c r="G45" s="22">
        <v>188.1</v>
      </c>
      <c r="H45" s="56"/>
      <c r="I45" s="28"/>
    </row>
    <row r="46" spans="1:9" ht="24" customHeight="1" x14ac:dyDescent="0.4">
      <c r="A46" s="18">
        <f t="shared" si="0"/>
        <v>43</v>
      </c>
      <c r="B46" s="57"/>
      <c r="C46" s="37"/>
      <c r="D46" s="31" t="s">
        <v>8</v>
      </c>
      <c r="E46" s="25" t="s">
        <v>7</v>
      </c>
      <c r="F46" s="30">
        <f t="shared" si="1"/>
        <v>9.0999999999999943</v>
      </c>
      <c r="G46" s="22">
        <v>197.2</v>
      </c>
      <c r="H46" s="56"/>
      <c r="I46" s="28"/>
    </row>
    <row r="47" spans="1:9" ht="24" customHeight="1" x14ac:dyDescent="0.4">
      <c r="A47" s="18">
        <f t="shared" si="0"/>
        <v>44</v>
      </c>
      <c r="B47" s="57"/>
      <c r="C47" s="37"/>
      <c r="D47" s="24" t="s">
        <v>10</v>
      </c>
      <c r="E47" s="82" t="s">
        <v>9</v>
      </c>
      <c r="F47" s="30">
        <f t="shared" si="1"/>
        <v>1.7000000000000171</v>
      </c>
      <c r="G47" s="22">
        <v>198.9</v>
      </c>
      <c r="H47" s="56"/>
      <c r="I47" s="28"/>
    </row>
    <row r="48" spans="1:9" ht="24" customHeight="1" x14ac:dyDescent="0.4">
      <c r="A48" s="18">
        <f t="shared" si="0"/>
        <v>45</v>
      </c>
      <c r="B48" s="57"/>
      <c r="C48" s="37"/>
      <c r="D48" s="24" t="s">
        <v>10</v>
      </c>
      <c r="E48" s="25" t="s">
        <v>7</v>
      </c>
      <c r="F48" s="30">
        <f t="shared" si="1"/>
        <v>0.69999999999998863</v>
      </c>
      <c r="G48" s="22">
        <v>199.6</v>
      </c>
      <c r="H48" s="56"/>
      <c r="I48" s="28"/>
    </row>
    <row r="49" spans="1:9" ht="24" customHeight="1" thickBot="1" x14ac:dyDescent="0.45">
      <c r="A49" s="102">
        <f t="shared" si="0"/>
        <v>46</v>
      </c>
      <c r="B49" s="59"/>
      <c r="C49" s="37"/>
      <c r="D49" s="24" t="s">
        <v>10</v>
      </c>
      <c r="E49" s="25" t="s">
        <v>7</v>
      </c>
      <c r="F49" s="30">
        <f t="shared" si="1"/>
        <v>3.2000000000000171</v>
      </c>
      <c r="G49" s="39">
        <v>202.8</v>
      </c>
      <c r="H49" s="59"/>
      <c r="I49" s="40"/>
    </row>
    <row r="50" spans="1:9" ht="30" customHeight="1" thickBot="1" x14ac:dyDescent="0.45">
      <c r="A50" s="11">
        <f t="shared" si="0"/>
        <v>47</v>
      </c>
      <c r="B50" s="60"/>
      <c r="C50" s="43"/>
      <c r="D50" s="12"/>
      <c r="E50" s="45"/>
      <c r="F50" s="46">
        <f t="shared" si="1"/>
        <v>9.9999999999994316E-2</v>
      </c>
      <c r="G50" s="47">
        <v>202.9</v>
      </c>
      <c r="H50" s="15" t="s">
        <v>59</v>
      </c>
      <c r="I50" s="16" t="s">
        <v>14</v>
      </c>
    </row>
    <row r="51" spans="1:9" ht="30" customHeight="1" x14ac:dyDescent="0.4">
      <c r="A51" s="66"/>
      <c r="B51" s="67"/>
      <c r="C51" s="61"/>
      <c r="D51" s="2"/>
      <c r="E51" s="68"/>
      <c r="F51" s="69"/>
      <c r="G51" s="3"/>
      <c r="H51" s="70"/>
      <c r="I51" s="67"/>
    </row>
    <row r="52" spans="1:9" ht="30" customHeight="1" thickBot="1" x14ac:dyDescent="0.45">
      <c r="A52" s="105" t="s">
        <v>60</v>
      </c>
    </row>
    <row r="53" spans="1:9" s="1" customFormat="1" ht="30" customHeight="1" thickBot="1" x14ac:dyDescent="0.45">
      <c r="A53" s="5" t="s">
        <v>1</v>
      </c>
      <c r="B53" s="6" t="s">
        <v>16</v>
      </c>
      <c r="C53" s="7" t="s">
        <v>2</v>
      </c>
      <c r="D53" s="6" t="s">
        <v>3</v>
      </c>
      <c r="E53" s="7" t="s">
        <v>4</v>
      </c>
      <c r="F53" s="8" t="s">
        <v>5</v>
      </c>
      <c r="G53" s="9" t="s">
        <v>6</v>
      </c>
      <c r="H53" s="55" t="s">
        <v>17</v>
      </c>
      <c r="I53" s="10" t="s">
        <v>18</v>
      </c>
    </row>
    <row r="54" spans="1:9" ht="24" customHeight="1" x14ac:dyDescent="0.4">
      <c r="A54" s="18">
        <v>1</v>
      </c>
      <c r="B54" s="57"/>
      <c r="C54" s="37"/>
      <c r="D54" s="31"/>
      <c r="E54" s="106" t="s">
        <v>32</v>
      </c>
      <c r="F54" s="30">
        <v>0</v>
      </c>
      <c r="G54" s="22">
        <v>0</v>
      </c>
      <c r="H54" s="56"/>
      <c r="I54" s="28" t="s">
        <v>63</v>
      </c>
    </row>
    <row r="55" spans="1:9" ht="24" customHeight="1" x14ac:dyDescent="0.4">
      <c r="A55" s="18">
        <f t="shared" ref="A55:A59" si="3">A54+1</f>
        <v>2</v>
      </c>
      <c r="B55" s="57"/>
      <c r="C55" s="37"/>
      <c r="D55" s="24" t="s">
        <v>10</v>
      </c>
      <c r="E55" s="25" t="s">
        <v>7</v>
      </c>
      <c r="F55" s="30">
        <f t="shared" ref="F55:F57" si="4">G55-G54</f>
        <v>0.1</v>
      </c>
      <c r="G55" s="22">
        <v>0.1</v>
      </c>
      <c r="H55" s="56"/>
      <c r="I55" s="28"/>
    </row>
    <row r="56" spans="1:9" ht="24" customHeight="1" x14ac:dyDescent="0.4">
      <c r="A56" s="18">
        <f t="shared" si="3"/>
        <v>3</v>
      </c>
      <c r="B56" s="57"/>
      <c r="C56" s="37"/>
      <c r="D56" s="24" t="s">
        <v>10</v>
      </c>
      <c r="E56" s="82" t="s">
        <v>9</v>
      </c>
      <c r="F56" s="30">
        <f t="shared" si="4"/>
        <v>0.30000000000000004</v>
      </c>
      <c r="G56" s="22">
        <v>0.4</v>
      </c>
      <c r="H56" s="56"/>
      <c r="I56" s="28" t="s">
        <v>64</v>
      </c>
    </row>
    <row r="57" spans="1:9" ht="24" customHeight="1" x14ac:dyDescent="0.4">
      <c r="A57" s="18">
        <f t="shared" si="3"/>
        <v>4</v>
      </c>
      <c r="B57" s="57"/>
      <c r="C57" s="37"/>
      <c r="D57" s="31" t="s">
        <v>45</v>
      </c>
      <c r="E57" s="101" t="s">
        <v>44</v>
      </c>
      <c r="F57" s="30">
        <f t="shared" si="4"/>
        <v>0.4</v>
      </c>
      <c r="G57" s="22">
        <v>0.8</v>
      </c>
      <c r="H57" s="56"/>
      <c r="I57" s="28" t="s">
        <v>61</v>
      </c>
    </row>
    <row r="58" spans="1:9" ht="24" customHeight="1" thickBot="1" x14ac:dyDescent="0.45">
      <c r="A58" s="18">
        <f t="shared" si="3"/>
        <v>5</v>
      </c>
      <c r="B58" s="57"/>
      <c r="C58" s="37"/>
      <c r="D58" s="24" t="s">
        <v>10</v>
      </c>
      <c r="E58" s="82" t="s">
        <v>9</v>
      </c>
      <c r="F58" s="30">
        <f t="shared" ref="F58:F59" si="5">G58-G57</f>
        <v>0.30000000000000004</v>
      </c>
      <c r="G58" s="22">
        <v>1.1000000000000001</v>
      </c>
      <c r="H58" s="56"/>
      <c r="I58" s="28"/>
    </row>
    <row r="59" spans="1:9" ht="30" customHeight="1" thickBot="1" x14ac:dyDescent="0.45">
      <c r="A59" s="11">
        <f t="shared" si="3"/>
        <v>6</v>
      </c>
      <c r="B59" s="60"/>
      <c r="C59" s="43"/>
      <c r="D59" s="12"/>
      <c r="E59" s="45"/>
      <c r="F59" s="46">
        <f t="shared" si="5"/>
        <v>0.39999999999999991</v>
      </c>
      <c r="G59" s="47">
        <v>1.5</v>
      </c>
      <c r="H59" s="15" t="s">
        <v>62</v>
      </c>
      <c r="I59" s="16"/>
    </row>
  </sheetData>
  <phoneticPr fontId="1"/>
  <printOptions horizontalCentered="1"/>
  <pageMargins left="0.23622047244094491" right="0.23622047244094491" top="0.74803149606299213" bottom="0.35433070866141736" header="0.31496062992125984" footer="0.31496062992125984"/>
  <pageSetup paperSize="9" scale="85" fitToHeight="0" orientation="portrait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2026BRM524恵庭北200</vt:lpstr>
      <vt:lpstr>'2026BRM524恵庭北200'!Print_Area</vt:lpstr>
      <vt:lpstr>'2026BRM524恵庭北200'!Print_Titles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oa20060</dc:creator>
  <cp:lastModifiedBy>lg23087</cp:lastModifiedBy>
  <cp:lastPrinted>2026-05-11T05:05:09Z</cp:lastPrinted>
  <dcterms:created xsi:type="dcterms:W3CDTF">2024-05-24T02:16:19Z</dcterms:created>
  <dcterms:modified xsi:type="dcterms:W3CDTF">2026-05-11T05:05:55Z</dcterms:modified>
</cp:coreProperties>
</file>