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seiko_shiroyama/Documents/書類 - 城山聖子のMacBook Air/00_brevet/2026/浜頓別300/"/>
    </mc:Choice>
  </mc:AlternateContent>
  <xr:revisionPtr revIDLastSave="0" documentId="8_{8D13415B-57E4-DA46-ACAF-335E9240963E}" xr6:coauthVersionLast="47" xr6:coauthVersionMax="47" xr10:uidLastSave="{00000000-0000-0000-0000-000000000000}"/>
  <bookViews>
    <workbookView xWindow="1940" yWindow="2480" windowWidth="26540" windowHeight="183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B27" i="1"/>
  <c r="B41" i="1"/>
  <c r="B40" i="1"/>
  <c r="B39" i="1"/>
  <c r="B37" i="1"/>
  <c r="B38" i="1"/>
  <c r="B34" i="1"/>
  <c r="C19" i="1"/>
  <c r="B19" i="1"/>
  <c r="B42" i="1"/>
  <c r="B36" i="1"/>
  <c r="B35" i="1"/>
  <c r="B33" i="1"/>
  <c r="B32" i="1"/>
  <c r="B31" i="1"/>
  <c r="B30" i="1"/>
  <c r="B29" i="1"/>
  <c r="B28" i="1"/>
  <c r="B26" i="1"/>
  <c r="B25" i="1"/>
  <c r="B24" i="1"/>
  <c r="B23" i="1"/>
  <c r="B22" i="1"/>
  <c r="B21" i="1"/>
  <c r="B20" i="1"/>
  <c r="B18" i="1"/>
  <c r="B17" i="1"/>
  <c r="B16" i="1"/>
  <c r="B15" i="1"/>
  <c r="B14" i="1"/>
  <c r="B13" i="1"/>
  <c r="B12" i="1"/>
  <c r="B11" i="1"/>
  <c r="B10" i="1"/>
  <c r="B8" i="1"/>
  <c r="B7" i="1"/>
  <c r="B6" i="1"/>
  <c r="B5" i="1"/>
  <c r="B4" i="1"/>
  <c r="B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<sst xmlns="http://schemas.openxmlformats.org/spreadsheetml/2006/main" count="142" uniqueCount="61">
  <si>
    <t>※スタートゴール以外のopen/close時刻は参考時間です</t>
  </si>
  <si>
    <t xml:space="preserve"> </t>
  </si>
  <si>
    <t>No.</t>
  </si>
  <si>
    <t>区間距離</t>
  </si>
  <si>
    <t>積算距離</t>
  </si>
  <si>
    <t>交差点</t>
  </si>
  <si>
    <t>信号</t>
  </si>
  <si>
    <t>進路</t>
  </si>
  <si>
    <t>進路先道路</t>
  </si>
  <si>
    <t>ランドマーク・備考</t>
  </si>
  <si>
    <t>open</t>
  </si>
  <si>
    <t>close</t>
  </si>
  <si>
    <t>右折</t>
  </si>
  <si>
    <t>┳</t>
  </si>
  <si>
    <t>左折</t>
  </si>
  <si>
    <t>╋</t>
  </si>
  <si>
    <t>○</t>
  </si>
  <si>
    <t>┫</t>
  </si>
  <si>
    <t>｜</t>
  </si>
  <si>
    <t>直進</t>
  </si>
  <si>
    <t>┣</t>
  </si>
  <si>
    <t>START 稚内市北防波堤ドーム公園 交流広場</t>
    <rPh sb="9" eb="10">
      <t xml:space="preserve">サカ </t>
    </rPh>
    <rPh sb="10" eb="12">
      <t xml:space="preserve">コウキョウ </t>
    </rPh>
    <rPh sb="12" eb="15">
      <t xml:space="preserve">チュウシャジョウ </t>
    </rPh>
    <phoneticPr fontId="12"/>
  </si>
  <si>
    <t>2026　BRM922浜頓別300</t>
    <rPh sb="11" eb="14">
      <t>ハマt</t>
    </rPh>
    <phoneticPr fontId="12"/>
  </si>
  <si>
    <t>スタート: 6:00　場所：稚内市北防波堤ドーム公園 交流広場</t>
    <phoneticPr fontId="12"/>
  </si>
  <si>
    <t>副港通へ</t>
    <rPh sb="0" eb="2">
      <t xml:space="preserve">フクミナト </t>
    </rPh>
    <rPh sb="2" eb="3">
      <t xml:space="preserve">ドオリ </t>
    </rPh>
    <phoneticPr fontId="12"/>
  </si>
  <si>
    <t>Y</t>
  </si>
  <si>
    <t>R238</t>
    <phoneticPr fontId="12"/>
  </si>
  <si>
    <t>左手にローソン(日本最北)</t>
    <rPh sb="0" eb="2">
      <t xml:space="preserve">ヒダリテニ </t>
    </rPh>
    <rPh sb="8" eb="12">
      <t xml:space="preserve">ニホンサイホク </t>
    </rPh>
    <phoneticPr fontId="12"/>
  </si>
  <si>
    <t>r889</t>
    <phoneticPr fontId="12"/>
  </si>
  <si>
    <t>宗谷周氷河ロードへ</t>
    <rPh sb="0" eb="2">
      <t xml:space="preserve">ソウヤ </t>
    </rPh>
    <rPh sb="2" eb="5">
      <t xml:space="preserve">シュウヒョウガ </t>
    </rPh>
    <phoneticPr fontId="12"/>
  </si>
  <si>
    <t>r1077</t>
    <phoneticPr fontId="12"/>
  </si>
  <si>
    <t>稚内猿払線へ</t>
    <rPh sb="0" eb="2">
      <t xml:space="preserve">ワッカナイ </t>
    </rPh>
    <rPh sb="2" eb="4">
      <t xml:space="preserve">サルフツセン </t>
    </rPh>
    <rPh sb="4" eb="5">
      <t xml:space="preserve">セン </t>
    </rPh>
    <phoneticPr fontId="12"/>
  </si>
  <si>
    <t>オホーツクホタテロードへ</t>
    <phoneticPr fontId="12"/>
  </si>
  <si>
    <t>エサヌカ線へ</t>
    <rPh sb="4" eb="5">
      <t xml:space="preserve">セン </t>
    </rPh>
    <phoneticPr fontId="12"/>
  </si>
  <si>
    <t>◯</t>
  </si>
  <si>
    <t>R275</t>
    <phoneticPr fontId="12"/>
  </si>
  <si>
    <t>通過チェック1 宗谷丘陵駐車帯(左手)
クイズあり</t>
    <rPh sb="0" eb="1">
      <t xml:space="preserve">ツウカチェック </t>
    </rPh>
    <rPh sb="8" eb="12">
      <t xml:space="preserve">ソウヤキュウリョウ </t>
    </rPh>
    <rPh sb="12" eb="15">
      <t xml:space="preserve">チュウシャタイ </t>
    </rPh>
    <rPh sb="16" eb="18">
      <t xml:space="preserve">ヒダリテ </t>
    </rPh>
    <phoneticPr fontId="12"/>
  </si>
  <si>
    <t>通過チェック2 浜頓別役場前(左側)
クイズあり</t>
    <rPh sb="8" eb="11">
      <t xml:space="preserve">ハマトンベツ </t>
    </rPh>
    <rPh sb="11" eb="13">
      <t xml:space="preserve">ヤクバ </t>
    </rPh>
    <rPh sb="13" eb="14">
      <t xml:space="preserve">マエ </t>
    </rPh>
    <rPh sb="15" eb="16">
      <t xml:space="preserve">ヒダリ </t>
    </rPh>
    <phoneticPr fontId="12"/>
  </si>
  <si>
    <t>r120</t>
    <phoneticPr fontId="12"/>
  </si>
  <si>
    <t>美深中頓別線へ</t>
    <rPh sb="0" eb="2">
      <t xml:space="preserve">ビフカ </t>
    </rPh>
    <rPh sb="2" eb="5">
      <t xml:space="preserve">ナカトンベツ </t>
    </rPh>
    <rPh sb="5" eb="6">
      <t xml:space="preserve">セン </t>
    </rPh>
    <phoneticPr fontId="12"/>
  </si>
  <si>
    <t>エサヌカ線おわり</t>
    <rPh sb="0" eb="1">
      <t xml:space="preserve">エサヌカセン </t>
    </rPh>
    <phoneticPr fontId="12"/>
  </si>
  <si>
    <t>この先歌登まで携帯電話圏外区間</t>
    <rPh sb="3" eb="5">
      <t xml:space="preserve">ウタノボリ </t>
    </rPh>
    <rPh sb="7" eb="11">
      <t xml:space="preserve">ケイタイデンワ </t>
    </rPh>
    <rPh sb="11" eb="13">
      <t xml:space="preserve">ケンガイ </t>
    </rPh>
    <rPh sb="13" eb="15">
      <t xml:space="preserve">クカン </t>
    </rPh>
    <phoneticPr fontId="12"/>
  </si>
  <si>
    <t>押しボタン式信号</t>
    <rPh sb="0" eb="1">
      <t>オシボタ</t>
    </rPh>
    <rPh sb="6" eb="8">
      <t xml:space="preserve">シンゴウ </t>
    </rPh>
    <phoneticPr fontId="12"/>
  </si>
  <si>
    <t>左手にセコマ</t>
    <rPh sb="0" eb="1">
      <t xml:space="preserve">ヒダリテニ </t>
    </rPh>
    <phoneticPr fontId="12"/>
  </si>
  <si>
    <t>PC1 セイコーマート歌登店(左側)</t>
    <rPh sb="11" eb="13">
      <t>ウタノ</t>
    </rPh>
    <rPh sb="13" eb="14">
      <t xml:space="preserve">ミセ </t>
    </rPh>
    <rPh sb="15" eb="17">
      <t xml:space="preserve">ヒダリガワ </t>
    </rPh>
    <phoneticPr fontId="12"/>
  </si>
  <si>
    <t>PC2 ローソン紋別雄武店(右側)</t>
    <rPh sb="8" eb="10">
      <t xml:space="preserve">モンベツ </t>
    </rPh>
    <rPh sb="10" eb="12">
      <t xml:space="preserve">オウム </t>
    </rPh>
    <rPh sb="12" eb="13">
      <t xml:space="preserve">ミセ </t>
    </rPh>
    <rPh sb="14" eb="16">
      <t xml:space="preserve">ミギガワ </t>
    </rPh>
    <phoneticPr fontId="12"/>
  </si>
  <si>
    <t>r49</t>
    <phoneticPr fontId="12"/>
  </si>
  <si>
    <t>美深雄武線へ</t>
    <rPh sb="0" eb="1">
      <t xml:space="preserve">ビフカ </t>
    </rPh>
    <rPh sb="2" eb="4">
      <t xml:space="preserve">オウム </t>
    </rPh>
    <rPh sb="4" eb="5">
      <t xml:space="preserve">セン </t>
    </rPh>
    <phoneticPr fontId="12"/>
  </si>
  <si>
    <t>左手の住宅(牧場)に放し飼いの犬が3匹います
吠えて追いかけてくるかもしれないので要注意</t>
    <rPh sb="0" eb="2">
      <t xml:space="preserve">ヒダリテノ </t>
    </rPh>
    <rPh sb="3" eb="5">
      <t xml:space="preserve">ジュウタク </t>
    </rPh>
    <rPh sb="6" eb="8">
      <t xml:space="preserve">ボクジョウ </t>
    </rPh>
    <rPh sb="10" eb="11">
      <t xml:space="preserve">ハナシガイノ </t>
    </rPh>
    <rPh sb="15" eb="16">
      <t xml:space="preserve">イヌ </t>
    </rPh>
    <rPh sb="18" eb="19">
      <t xml:space="preserve">ビキ </t>
    </rPh>
    <rPh sb="23" eb="24">
      <t xml:space="preserve">ホエテ </t>
    </rPh>
    <rPh sb="26" eb="27">
      <t xml:space="preserve">オイカケテクルカモシレナイノデ </t>
    </rPh>
    <rPh sb="41" eb="44">
      <t xml:space="preserve">ヨウチュウイ </t>
    </rPh>
    <phoneticPr fontId="12"/>
  </si>
  <si>
    <t>r60</t>
    <phoneticPr fontId="12"/>
  </si>
  <si>
    <t>R239</t>
    <phoneticPr fontId="12"/>
  </si>
  <si>
    <t>PC3 セブンイレブン下川町店(左側)</t>
    <rPh sb="11" eb="13">
      <t xml:space="preserve">シモカワ </t>
    </rPh>
    <rPh sb="13" eb="14">
      <t xml:space="preserve">マチ </t>
    </rPh>
    <rPh sb="14" eb="15">
      <t xml:space="preserve">ミセ </t>
    </rPh>
    <rPh sb="16" eb="17">
      <t xml:space="preserve">ヒダリ </t>
    </rPh>
    <rPh sb="17" eb="18">
      <t xml:space="preserve">ミギガワ </t>
    </rPh>
    <phoneticPr fontId="12"/>
  </si>
  <si>
    <t>r538</t>
    <phoneticPr fontId="12"/>
  </si>
  <si>
    <t>r758</t>
    <phoneticPr fontId="12"/>
  </si>
  <si>
    <t>パンケ風連線へ</t>
    <rPh sb="3" eb="5">
      <t xml:space="preserve">フウレン </t>
    </rPh>
    <rPh sb="5" eb="6">
      <t xml:space="preserve">セン </t>
    </rPh>
    <phoneticPr fontId="12"/>
  </si>
  <si>
    <t>r537</t>
    <phoneticPr fontId="12"/>
  </si>
  <si>
    <t>GOAL ローソン士別南店(左手)</t>
    <rPh sb="9" eb="11">
      <t xml:space="preserve">シベツ </t>
    </rPh>
    <rPh sb="11" eb="12">
      <t xml:space="preserve">ミナミ </t>
    </rPh>
    <rPh sb="12" eb="13">
      <t xml:space="preserve">ミセ </t>
    </rPh>
    <phoneticPr fontId="12"/>
  </si>
  <si>
    <t>9/23
02:00</t>
    <phoneticPr fontId="12"/>
  </si>
  <si>
    <t>r1023</t>
    <phoneticPr fontId="12"/>
  </si>
  <si>
    <t>この先R238あたりまで携帯電話圏外区間</t>
    <rPh sb="12" eb="16">
      <t xml:space="preserve">ケイタイデンワ </t>
    </rPh>
    <rPh sb="16" eb="18">
      <t xml:space="preserve">ケンガイ </t>
    </rPh>
    <rPh sb="18" eb="20">
      <t xml:space="preserve">クカン </t>
    </rPh>
    <phoneticPr fontId="12"/>
  </si>
  <si>
    <t>R239/R40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</si>
</sst>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&quot; &quot;;\(0.0\)"/>
    <numFmt numFmtId="177" formatCode="hh:mm"/>
    <numFmt numFmtId="178" formatCode="m/d&quot; &quot;"/>
    <numFmt numFmtId="179" formatCode="0.0"/>
  </numFmts>
  <fonts count="16" x14ac:knownFonts="1">
    <font>
      <sz val="12"/>
      <color rgb="FF000000"/>
      <name val="MS PGothic"/>
      <scheme val="minor"/>
    </font>
    <font>
      <sz val="14"/>
      <color rgb="FF000000"/>
      <name val="MS PGothic"/>
      <family val="2"/>
      <charset val="128"/>
    </font>
    <font>
      <sz val="17"/>
      <color rgb="FF000000"/>
      <name val="MS PGothic"/>
      <family val="2"/>
      <charset val="128"/>
    </font>
    <font>
      <sz val="16"/>
      <color rgb="FF000000"/>
      <name val="MS PGothic"/>
      <family val="2"/>
      <charset val="128"/>
    </font>
    <font>
      <u/>
      <sz val="11"/>
      <color rgb="FF000000"/>
      <name val="MS PGothic"/>
      <family val="2"/>
      <charset val="128"/>
    </font>
    <font>
      <sz val="12"/>
      <color rgb="FF000000"/>
      <name val="MS PGothic"/>
      <family val="2"/>
      <charset val="128"/>
    </font>
    <font>
      <u/>
      <sz val="11"/>
      <color rgb="FF000000"/>
      <name val="MS PGothic"/>
      <family val="2"/>
      <charset val="128"/>
    </font>
    <font>
      <sz val="20"/>
      <color rgb="FFFF0000"/>
      <name val="MS PGothic"/>
      <family val="2"/>
      <charset val="128"/>
    </font>
    <font>
      <sz val="12"/>
      <name val="MS PGothic"/>
      <family val="2"/>
      <charset val="128"/>
    </font>
    <font>
      <sz val="12"/>
      <color theme="1"/>
      <name val="MS PGothic"/>
      <family val="2"/>
      <charset val="128"/>
    </font>
    <font>
      <sz val="16"/>
      <color theme="1"/>
      <name val="MS PGothic"/>
      <family val="2"/>
      <charset val="128"/>
    </font>
    <font>
      <sz val="14"/>
      <color theme="1"/>
      <name val="MS PGothic"/>
      <family val="2"/>
      <charset val="128"/>
    </font>
    <font>
      <sz val="6"/>
      <name val="MS PGothic"/>
      <family val="3"/>
      <charset val="128"/>
      <scheme val="minor"/>
    </font>
    <font>
      <sz val="12"/>
      <color theme="4" tint="-0.249977111117893"/>
      <name val="MS PGothic"/>
      <family val="2"/>
      <charset val="128"/>
    </font>
    <font>
      <sz val="14"/>
      <name val="MS PGothic"/>
      <family val="2"/>
      <charset val="128"/>
    </font>
    <font>
      <sz val="14"/>
      <color rgb="FFFF0000"/>
      <name val="MS PGothic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DE5FF"/>
        <bgColor rgb="FF8DE5FF"/>
      </patternFill>
    </fill>
    <fill>
      <patternFill patternType="solid">
        <fgColor rgb="FFFFFD6D"/>
        <bgColor rgb="FFFFFD6D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5" fillId="0" borderId="0" xfId="0" applyFont="1"/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176" fontId="5" fillId="4" borderId="5" xfId="0" applyNumberFormat="1" applyFont="1" applyFill="1" applyBorder="1" applyAlignment="1">
      <alignment vertical="center"/>
    </xf>
    <xf numFmtId="176" fontId="3" fillId="4" borderId="5" xfId="0" applyNumberFormat="1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/>
    </xf>
    <xf numFmtId="177" fontId="3" fillId="4" borderId="5" xfId="0" applyNumberFormat="1" applyFont="1" applyFill="1" applyBorder="1" applyAlignment="1">
      <alignment horizontal="center" vertical="center"/>
    </xf>
    <xf numFmtId="177" fontId="3" fillId="4" borderId="9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176" fontId="5" fillId="2" borderId="11" xfId="0" applyNumberFormat="1" applyFont="1" applyFill="1" applyBorder="1" applyAlignment="1">
      <alignment vertical="center"/>
    </xf>
    <xf numFmtId="176" fontId="9" fillId="2" borderId="11" xfId="0" applyNumberFormat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177" fontId="1" fillId="2" borderId="11" xfId="0" applyNumberFormat="1" applyFont="1" applyFill="1" applyBorder="1" applyAlignment="1">
      <alignment horizontal="center" vertical="center"/>
    </xf>
    <xf numFmtId="177" fontId="1" fillId="2" borderId="12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176" fontId="5" fillId="2" borderId="6" xfId="0" applyNumberFormat="1" applyFont="1" applyFill="1" applyBorder="1" applyAlignment="1">
      <alignment vertical="center"/>
    </xf>
    <xf numFmtId="176" fontId="9" fillId="2" borderId="6" xfId="0" applyNumberFormat="1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/>
    </xf>
    <xf numFmtId="177" fontId="1" fillId="2" borderId="6" xfId="0" applyNumberFormat="1" applyFont="1" applyFill="1" applyBorder="1" applyAlignment="1">
      <alignment horizontal="center" vertical="center"/>
    </xf>
    <xf numFmtId="177" fontId="1" fillId="2" borderId="14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/>
    </xf>
    <xf numFmtId="176" fontId="5" fillId="4" borderId="6" xfId="0" applyNumberFormat="1" applyFont="1" applyFill="1" applyBorder="1" applyAlignment="1">
      <alignment vertical="center"/>
    </xf>
    <xf numFmtId="176" fontId="10" fillId="4" borderId="6" xfId="0" applyNumberFormat="1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177" fontId="1" fillId="4" borderId="6" xfId="0" applyNumberFormat="1" applyFont="1" applyFill="1" applyBorder="1" applyAlignment="1">
      <alignment horizontal="center" vertical="center"/>
    </xf>
    <xf numFmtId="177" fontId="1" fillId="4" borderId="14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9" fillId="0" borderId="6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49" fontId="11" fillId="2" borderId="6" xfId="0" applyNumberFormat="1" applyFont="1" applyFill="1" applyBorder="1" applyAlignment="1">
      <alignment horizontal="left" vertical="center"/>
    </xf>
    <xf numFmtId="177" fontId="11" fillId="2" borderId="14" xfId="0" applyNumberFormat="1" applyFont="1" applyFill="1" applyBorder="1" applyAlignment="1">
      <alignment horizontal="center" vertical="center"/>
    </xf>
    <xf numFmtId="177" fontId="11" fillId="4" borderId="6" xfId="0" applyNumberFormat="1" applyFont="1" applyFill="1" applyBorder="1" applyAlignment="1">
      <alignment horizontal="center" vertical="center"/>
    </xf>
    <xf numFmtId="177" fontId="11" fillId="4" borderId="14" xfId="0" applyNumberFormat="1" applyFont="1" applyFill="1" applyBorder="1" applyAlignment="1">
      <alignment horizontal="center" vertical="center"/>
    </xf>
    <xf numFmtId="20" fontId="11" fillId="0" borderId="6" xfId="0" applyNumberFormat="1" applyFont="1" applyBorder="1" applyAlignment="1">
      <alignment horizontal="center" vertical="center"/>
    </xf>
    <xf numFmtId="177" fontId="11" fillId="0" borderId="14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left" vertical="center" wrapText="1"/>
    </xf>
    <xf numFmtId="178" fontId="11" fillId="2" borderId="6" xfId="0" applyNumberFormat="1" applyFont="1" applyFill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49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20" fontId="1" fillId="0" borderId="6" xfId="0" applyNumberFormat="1" applyFont="1" applyBorder="1" applyAlignment="1">
      <alignment horizontal="center" vertical="center"/>
    </xf>
    <xf numFmtId="20" fontId="1" fillId="0" borderId="14" xfId="0" applyNumberFormat="1" applyFont="1" applyBorder="1" applyAlignment="1">
      <alignment horizontal="center" vertical="center"/>
    </xf>
    <xf numFmtId="0" fontId="11" fillId="4" borderId="13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49" fontId="11" fillId="4" borderId="6" xfId="0" applyNumberFormat="1" applyFont="1" applyFill="1" applyBorder="1" applyAlignment="1">
      <alignment horizontal="center" vertical="center"/>
    </xf>
    <xf numFmtId="20" fontId="11" fillId="4" borderId="6" xfId="0" applyNumberFormat="1" applyFont="1" applyFill="1" applyBorder="1" applyAlignment="1">
      <alignment horizontal="center" vertical="center"/>
    </xf>
    <xf numFmtId="20" fontId="11" fillId="4" borderId="14" xfId="0" applyNumberFormat="1" applyFont="1" applyFill="1" applyBorder="1" applyAlignment="1">
      <alignment horizontal="center" vertical="center"/>
    </xf>
    <xf numFmtId="14" fontId="5" fillId="0" borderId="0" xfId="0" applyNumberFormat="1" applyFont="1"/>
    <xf numFmtId="0" fontId="1" fillId="0" borderId="6" xfId="0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20" fontId="1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20" fontId="1" fillId="4" borderId="6" xfId="0" applyNumberFormat="1" applyFont="1" applyFill="1" applyBorder="1" applyAlignment="1">
      <alignment horizontal="center" vertical="center"/>
    </xf>
    <xf numFmtId="179" fontId="5" fillId="0" borderId="6" xfId="0" applyNumberFormat="1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20" fontId="10" fillId="0" borderId="6" xfId="0" applyNumberFormat="1" applyFont="1" applyBorder="1" applyAlignment="1">
      <alignment horizontal="center" vertical="center"/>
    </xf>
    <xf numFmtId="20" fontId="10" fillId="0" borderId="14" xfId="0" applyNumberFormat="1" applyFont="1" applyBorder="1" applyAlignment="1">
      <alignment horizontal="center" vertical="center"/>
    </xf>
    <xf numFmtId="179" fontId="9" fillId="0" borderId="6" xfId="0" applyNumberFormat="1" applyFont="1" applyBorder="1" applyAlignment="1">
      <alignment vertical="center"/>
    </xf>
    <xf numFmtId="179" fontId="11" fillId="0" borderId="17" xfId="0" applyNumberFormat="1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4" borderId="19" xfId="0" applyFont="1" applyFill="1" applyBorder="1" applyAlignment="1">
      <alignment vertical="center"/>
    </xf>
    <xf numFmtId="49" fontId="11" fillId="4" borderId="20" xfId="0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20" fontId="11" fillId="4" borderId="20" xfId="0" applyNumberFormat="1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vertical="center"/>
    </xf>
    <xf numFmtId="20" fontId="5" fillId="0" borderId="0" xfId="0" applyNumberFormat="1" applyFont="1"/>
    <xf numFmtId="0" fontId="11" fillId="4" borderId="23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14" xfId="0" applyFont="1" applyBorder="1" applyAlignment="1">
      <alignment horizontal="center" vertical="center" wrapText="1"/>
    </xf>
    <xf numFmtId="0" fontId="14" fillId="0" borderId="16" xfId="0" applyFont="1" applyBorder="1"/>
    <xf numFmtId="49" fontId="5" fillId="2" borderId="24" xfId="0" applyNumberFormat="1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14" fontId="1" fillId="2" borderId="0" xfId="0" applyNumberFormat="1" applyFont="1" applyFill="1" applyAlignment="1">
      <alignment horizontal="right"/>
    </xf>
    <xf numFmtId="0" fontId="1" fillId="2" borderId="25" xfId="0" applyFont="1" applyFill="1" applyBorder="1" applyAlignment="1">
      <alignment vertical="center"/>
    </xf>
    <xf numFmtId="0" fontId="5" fillId="2" borderId="25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6" fillId="2" borderId="25" xfId="0" applyFont="1" applyFill="1" applyBorder="1"/>
    <xf numFmtId="14" fontId="1" fillId="2" borderId="25" xfId="0" applyNumberFormat="1" applyFont="1" applyFill="1" applyBorder="1" applyAlignment="1">
      <alignment horizontal="right"/>
    </xf>
    <xf numFmtId="0" fontId="14" fillId="0" borderId="13" xfId="0" applyFont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49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77" fontId="14" fillId="0" borderId="6" xfId="0" applyNumberFormat="1" applyFont="1" applyBorder="1" applyAlignment="1">
      <alignment horizontal="center" vertical="center"/>
    </xf>
    <xf numFmtId="177" fontId="14" fillId="0" borderId="14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vertical="center"/>
    </xf>
    <xf numFmtId="49" fontId="15" fillId="0" borderId="6" xfId="0" applyNumberFormat="1" applyFont="1" applyBorder="1" applyAlignment="1">
      <alignment vertical="center" wrapText="1"/>
    </xf>
    <xf numFmtId="20" fontId="1" fillId="4" borderId="14" xfId="0" applyNumberFormat="1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vertical="center"/>
    </xf>
    <xf numFmtId="49" fontId="7" fillId="4" borderId="7" xfId="0" applyNumberFormat="1" applyFont="1" applyFill="1" applyBorder="1" applyAlignment="1">
      <alignment horizontal="center" vertical="center"/>
    </xf>
    <xf numFmtId="0" fontId="8" fillId="0" borderId="8" xfId="0" applyFont="1" applyBorder="1"/>
    <xf numFmtId="0" fontId="7" fillId="4" borderId="15" xfId="0" applyFont="1" applyFill="1" applyBorder="1" applyAlignment="1">
      <alignment horizontal="center" vertical="center" wrapText="1"/>
    </xf>
    <xf numFmtId="0" fontId="8" fillId="0" borderId="16" xfId="0" applyFont="1" applyBorder="1"/>
    <xf numFmtId="0" fontId="7" fillId="4" borderId="15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8" fillId="0" borderId="22" xfId="0" applyFont="1" applyBorder="1"/>
  </cellXfs>
  <cellStyles count="1">
    <cellStyle name="標準" xfId="0" builtinId="0"/>
  </cellStyles>
  <dxfs count="5">
    <dxf>
      <font>
        <color theme="4" tint="-0.24994659260841701"/>
      </font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24994659260841701"/>
      </font>
      <fill>
        <patternFill>
          <bgColor theme="7" tint="0.59996337778862885"/>
        </patternFill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EFB00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tabSelected="1" topLeftCell="A11" workbookViewId="0">
      <selection activeCell="H42" sqref="H42:I42"/>
    </sheetView>
  </sheetViews>
  <sheetFormatPr baseColWidth="10" defaultColWidth="11.1640625" defaultRowHeight="15" customHeight="1" x14ac:dyDescent="0.15"/>
  <cols>
    <col min="1" max="1" width="1" customWidth="1"/>
    <col min="2" max="2" width="4" customWidth="1"/>
    <col min="3" max="3" width="9.83203125" customWidth="1"/>
    <col min="4" max="4" width="11" customWidth="1"/>
    <col min="5" max="5" width="8.6640625" customWidth="1"/>
    <col min="6" max="6" width="6.5" customWidth="1"/>
    <col min="7" max="7" width="9.5" customWidth="1"/>
    <col min="8" max="8" width="18.83203125" bestFit="1" customWidth="1"/>
    <col min="9" max="9" width="51.5" customWidth="1"/>
    <col min="10" max="10" width="7" customWidth="1"/>
    <col min="11" max="11" width="7.5" customWidth="1"/>
    <col min="12" max="26" width="13.1640625" customWidth="1"/>
  </cols>
  <sheetData>
    <row r="1" spans="1:26" ht="22.5" customHeight="1" x14ac:dyDescent="0.15">
      <c r="A1" s="94"/>
      <c r="B1" s="95" t="s">
        <v>22</v>
      </c>
      <c r="C1" s="96"/>
      <c r="D1" s="97"/>
      <c r="E1" s="96"/>
      <c r="G1" s="96"/>
      <c r="H1" s="95" t="s">
        <v>23</v>
      </c>
      <c r="I1" s="95"/>
      <c r="J1" s="98"/>
      <c r="K1" s="9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thickBot="1" x14ac:dyDescent="0.2">
      <c r="A2" s="94"/>
      <c r="B2" s="100"/>
      <c r="C2" s="101"/>
      <c r="D2" s="101"/>
      <c r="E2" s="102"/>
      <c r="F2" s="100"/>
      <c r="G2" s="100"/>
      <c r="H2" s="101" t="s">
        <v>0</v>
      </c>
      <c r="I2" s="101"/>
      <c r="J2" s="103"/>
      <c r="K2" s="10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15">
      <c r="A3" s="9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customHeight="1" x14ac:dyDescent="0.15">
      <c r="A4" s="92"/>
      <c r="B4" s="5">
        <f t="shared" ref="B4:B8" si="0">ROW()-4</f>
        <v>0</v>
      </c>
      <c r="C4" s="6"/>
      <c r="D4" s="7">
        <v>0</v>
      </c>
      <c r="E4" s="8"/>
      <c r="F4" s="8"/>
      <c r="G4" s="9" t="s">
        <v>14</v>
      </c>
      <c r="H4" s="115" t="s">
        <v>21</v>
      </c>
      <c r="I4" s="116"/>
      <c r="J4" s="10">
        <v>0.25</v>
      </c>
      <c r="K4" s="11">
        <v>0.27083333333333331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15">
      <c r="A5" s="93"/>
      <c r="B5" s="12">
        <f t="shared" si="0"/>
        <v>1</v>
      </c>
      <c r="C5" s="13">
        <v>0</v>
      </c>
      <c r="D5" s="14">
        <v>0.1</v>
      </c>
      <c r="E5" s="15" t="s">
        <v>17</v>
      </c>
      <c r="F5" s="16" t="s">
        <v>16</v>
      </c>
      <c r="G5" s="15" t="s">
        <v>14</v>
      </c>
      <c r="H5" s="17" t="s">
        <v>24</v>
      </c>
      <c r="I5" s="17"/>
      <c r="J5" s="18"/>
      <c r="K5" s="19"/>
      <c r="L5" s="1"/>
      <c r="M5" s="8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15">
      <c r="A6" s="93"/>
      <c r="B6" s="20">
        <f t="shared" si="0"/>
        <v>2</v>
      </c>
      <c r="C6" s="21">
        <f t="shared" ref="C6:C18" si="1">D6-D5</f>
        <v>4.2</v>
      </c>
      <c r="D6" s="22">
        <v>4.3</v>
      </c>
      <c r="E6" s="23" t="s">
        <v>13</v>
      </c>
      <c r="F6" s="16"/>
      <c r="G6" s="23" t="s">
        <v>12</v>
      </c>
      <c r="H6" s="24"/>
      <c r="I6" s="25"/>
      <c r="J6" s="26"/>
      <c r="K6" s="2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15">
      <c r="A7" s="93"/>
      <c r="B7" s="20">
        <f t="shared" si="0"/>
        <v>3</v>
      </c>
      <c r="C7" s="21">
        <f t="shared" si="1"/>
        <v>0.10000000000000053</v>
      </c>
      <c r="D7" s="22">
        <v>4.4000000000000004</v>
      </c>
      <c r="E7" s="23" t="s">
        <v>25</v>
      </c>
      <c r="F7" s="16"/>
      <c r="G7" s="23" t="s">
        <v>14</v>
      </c>
      <c r="H7" s="24"/>
      <c r="I7" s="24"/>
      <c r="J7" s="26"/>
      <c r="K7" s="2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15">
      <c r="A8" s="93"/>
      <c r="B8" s="20">
        <f t="shared" si="0"/>
        <v>4</v>
      </c>
      <c r="C8" s="21">
        <f t="shared" si="1"/>
        <v>0.39999999999999947</v>
      </c>
      <c r="D8" s="22">
        <v>4.8</v>
      </c>
      <c r="E8" s="23" t="s">
        <v>13</v>
      </c>
      <c r="F8" s="16"/>
      <c r="G8" s="23" t="s">
        <v>12</v>
      </c>
      <c r="H8" s="24"/>
      <c r="I8" s="24"/>
      <c r="J8" s="26"/>
      <c r="K8" s="2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" customHeight="1" x14ac:dyDescent="0.15">
      <c r="A9" s="93"/>
      <c r="B9" s="105">
        <f>ROW()-4</f>
        <v>5</v>
      </c>
      <c r="C9" s="106">
        <f t="shared" si="1"/>
        <v>0.10000000000000053</v>
      </c>
      <c r="D9" s="106">
        <v>4.9000000000000004</v>
      </c>
      <c r="E9" s="107" t="s">
        <v>15</v>
      </c>
      <c r="F9" s="108" t="s">
        <v>16</v>
      </c>
      <c r="G9" s="107" t="s">
        <v>14</v>
      </c>
      <c r="H9" s="24" t="s">
        <v>26</v>
      </c>
      <c r="I9" s="24" t="s">
        <v>27</v>
      </c>
      <c r="J9" s="26"/>
      <c r="K9" s="2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" customHeight="1" x14ac:dyDescent="0.15">
      <c r="A10" s="93"/>
      <c r="B10" s="105">
        <f t="shared" ref="B10:B42" si="2">ROW()-4</f>
        <v>6</v>
      </c>
      <c r="C10" s="106">
        <f t="shared" si="1"/>
        <v>21.1</v>
      </c>
      <c r="D10" s="106">
        <v>26</v>
      </c>
      <c r="E10" s="107" t="s">
        <v>20</v>
      </c>
      <c r="F10" s="108"/>
      <c r="G10" s="107" t="s">
        <v>12</v>
      </c>
      <c r="H10" s="111" t="s">
        <v>28</v>
      </c>
      <c r="I10" s="111" t="s">
        <v>29</v>
      </c>
      <c r="J10" s="109"/>
      <c r="K10" s="1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9" customHeight="1" x14ac:dyDescent="0.15">
      <c r="A11" s="93"/>
      <c r="B11" s="28">
        <f t="shared" si="2"/>
        <v>7</v>
      </c>
      <c r="C11" s="29">
        <f t="shared" si="1"/>
        <v>2.6999999999999993</v>
      </c>
      <c r="D11" s="30">
        <v>28.7</v>
      </c>
      <c r="E11" s="9" t="s">
        <v>18</v>
      </c>
      <c r="F11" s="31"/>
      <c r="G11" s="9" t="s">
        <v>19</v>
      </c>
      <c r="H11" s="117" t="s">
        <v>36</v>
      </c>
      <c r="I11" s="118"/>
      <c r="J11" s="32"/>
      <c r="K11" s="3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" customHeight="1" x14ac:dyDescent="0.15">
      <c r="A12" s="93"/>
      <c r="B12" s="20">
        <f t="shared" si="2"/>
        <v>8</v>
      </c>
      <c r="C12" s="21">
        <f t="shared" si="1"/>
        <v>14.500000000000004</v>
      </c>
      <c r="D12" s="22">
        <v>43.2</v>
      </c>
      <c r="E12" s="23" t="s">
        <v>13</v>
      </c>
      <c r="F12" s="16"/>
      <c r="G12" s="23" t="s">
        <v>14</v>
      </c>
      <c r="H12" s="25" t="s">
        <v>30</v>
      </c>
      <c r="I12" s="25" t="s">
        <v>31</v>
      </c>
      <c r="J12" s="26"/>
      <c r="K12" s="2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15">
      <c r="A13" s="93"/>
      <c r="B13" s="20">
        <f t="shared" si="2"/>
        <v>9</v>
      </c>
      <c r="C13" s="21">
        <f t="shared" si="1"/>
        <v>7.5999999999999943</v>
      </c>
      <c r="D13" s="22">
        <v>50.8</v>
      </c>
      <c r="E13" s="23" t="s">
        <v>13</v>
      </c>
      <c r="F13" s="16"/>
      <c r="G13" s="23" t="s">
        <v>12</v>
      </c>
      <c r="H13" s="25" t="s">
        <v>26</v>
      </c>
      <c r="I13" s="25" t="s">
        <v>32</v>
      </c>
      <c r="J13" s="26"/>
      <c r="K13" s="2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15">
      <c r="A14" s="93"/>
      <c r="B14" s="20">
        <f t="shared" si="2"/>
        <v>10</v>
      </c>
      <c r="C14" s="21">
        <f t="shared" si="1"/>
        <v>21.299999999999997</v>
      </c>
      <c r="D14" s="22">
        <v>72.099999999999994</v>
      </c>
      <c r="E14" s="23" t="s">
        <v>15</v>
      </c>
      <c r="F14" s="16" t="s">
        <v>16</v>
      </c>
      <c r="G14" s="23" t="s">
        <v>14</v>
      </c>
      <c r="H14" s="25"/>
      <c r="I14" s="25" t="s">
        <v>33</v>
      </c>
      <c r="J14" s="26"/>
      <c r="K14" s="2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" customHeight="1" x14ac:dyDescent="0.15">
      <c r="A15" s="93"/>
      <c r="B15" s="20">
        <f t="shared" si="2"/>
        <v>11</v>
      </c>
      <c r="C15" s="21">
        <f t="shared" si="1"/>
        <v>0.20000000000000284</v>
      </c>
      <c r="D15" s="22">
        <v>72.3</v>
      </c>
      <c r="E15" s="23" t="s">
        <v>13</v>
      </c>
      <c r="F15" s="16"/>
      <c r="G15" s="23" t="s">
        <v>12</v>
      </c>
      <c r="H15" s="25"/>
      <c r="I15" s="25"/>
      <c r="J15" s="26"/>
      <c r="K15" s="2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" x14ac:dyDescent="0.15">
      <c r="A16" s="93"/>
      <c r="B16" s="20">
        <f t="shared" si="2"/>
        <v>12</v>
      </c>
      <c r="C16" s="21">
        <f t="shared" si="1"/>
        <v>14.200000000000003</v>
      </c>
      <c r="D16" s="22">
        <v>86.5</v>
      </c>
      <c r="E16" s="23" t="s">
        <v>17</v>
      </c>
      <c r="F16" s="16"/>
      <c r="G16" s="23" t="s">
        <v>14</v>
      </c>
      <c r="H16" s="25"/>
      <c r="I16" s="25"/>
      <c r="J16" s="26"/>
      <c r="K16" s="2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" x14ac:dyDescent="0.15">
      <c r="A17" s="93"/>
      <c r="B17" s="20">
        <f t="shared" si="2"/>
        <v>13</v>
      </c>
      <c r="C17" s="21">
        <f t="shared" si="1"/>
        <v>3.4000000000000057</v>
      </c>
      <c r="D17" s="22">
        <v>89.9</v>
      </c>
      <c r="E17" s="23" t="s">
        <v>13</v>
      </c>
      <c r="F17" s="16"/>
      <c r="G17" s="23" t="s">
        <v>14</v>
      </c>
      <c r="H17" s="25" t="s">
        <v>26</v>
      </c>
      <c r="I17" s="25" t="s">
        <v>40</v>
      </c>
      <c r="J17" s="26"/>
      <c r="K17" s="2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15">
      <c r="A18" s="93"/>
      <c r="B18" s="20">
        <f t="shared" si="2"/>
        <v>14</v>
      </c>
      <c r="C18" s="21">
        <f t="shared" si="1"/>
        <v>3.6999999999999886</v>
      </c>
      <c r="D18" s="22">
        <v>93.6</v>
      </c>
      <c r="E18" s="23" t="s">
        <v>15</v>
      </c>
      <c r="F18" s="16" t="s">
        <v>16</v>
      </c>
      <c r="G18" s="23" t="s">
        <v>12</v>
      </c>
      <c r="H18" s="40" t="s">
        <v>35</v>
      </c>
      <c r="I18" s="25"/>
      <c r="J18" s="26"/>
      <c r="K18" s="2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 x14ac:dyDescent="0.15">
      <c r="A19" s="93"/>
      <c r="B19" s="34">
        <f t="shared" si="2"/>
        <v>15</v>
      </c>
      <c r="C19" s="35">
        <f t="shared" ref="C19:C42" si="3">D19-D18</f>
        <v>0.40000000000000568</v>
      </c>
      <c r="D19" s="36">
        <v>94</v>
      </c>
      <c r="E19" s="37" t="s">
        <v>34</v>
      </c>
      <c r="F19" s="38"/>
      <c r="G19" s="37" t="s">
        <v>14</v>
      </c>
      <c r="H19" s="40" t="s">
        <v>35</v>
      </c>
      <c r="I19" s="41"/>
      <c r="J19" s="45"/>
      <c r="K19" s="4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5" customHeight="1" x14ac:dyDescent="0.15">
      <c r="A20" s="93"/>
      <c r="B20" s="28">
        <f t="shared" si="2"/>
        <v>16</v>
      </c>
      <c r="C20" s="29">
        <f t="shared" si="3"/>
        <v>9.9999999999994316E-2</v>
      </c>
      <c r="D20" s="30">
        <v>94.1</v>
      </c>
      <c r="E20" s="9" t="s">
        <v>18</v>
      </c>
      <c r="F20" s="31"/>
      <c r="G20" s="9" t="s">
        <v>19</v>
      </c>
      <c r="H20" s="117" t="s">
        <v>37</v>
      </c>
      <c r="I20" s="118"/>
      <c r="J20" s="43"/>
      <c r="K20" s="4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.75" customHeight="1" x14ac:dyDescent="0.15">
      <c r="A21" s="93"/>
      <c r="B21" s="34">
        <f t="shared" si="2"/>
        <v>17</v>
      </c>
      <c r="C21" s="35">
        <f t="shared" si="3"/>
        <v>19.700000000000003</v>
      </c>
      <c r="D21" s="36">
        <v>113.8</v>
      </c>
      <c r="E21" s="37" t="s">
        <v>15</v>
      </c>
      <c r="F21" s="38" t="s">
        <v>16</v>
      </c>
      <c r="G21" s="37" t="s">
        <v>14</v>
      </c>
      <c r="H21" s="40" t="s">
        <v>38</v>
      </c>
      <c r="I21" s="41" t="s">
        <v>39</v>
      </c>
      <c r="J21" s="45"/>
      <c r="K21" s="4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15">
      <c r="A22" s="93"/>
      <c r="B22" s="20">
        <f t="shared" si="2"/>
        <v>18</v>
      </c>
      <c r="C22" s="21">
        <f t="shared" si="3"/>
        <v>8.4000000000000057</v>
      </c>
      <c r="D22" s="22">
        <v>122.2</v>
      </c>
      <c r="E22" s="23" t="s">
        <v>20</v>
      </c>
      <c r="F22" s="38"/>
      <c r="G22" s="23" t="s">
        <v>19</v>
      </c>
      <c r="H22" s="47" t="s">
        <v>38</v>
      </c>
      <c r="I22" s="40" t="s">
        <v>41</v>
      </c>
      <c r="J22" s="48"/>
      <c r="K22" s="4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 x14ac:dyDescent="0.15">
      <c r="A23" s="93"/>
      <c r="B23" s="20">
        <f t="shared" si="2"/>
        <v>19</v>
      </c>
      <c r="C23" s="21">
        <f t="shared" si="3"/>
        <v>19.600000000000009</v>
      </c>
      <c r="D23" s="22">
        <v>141.80000000000001</v>
      </c>
      <c r="E23" s="23" t="s">
        <v>15</v>
      </c>
      <c r="F23" s="38"/>
      <c r="G23" s="23" t="s">
        <v>14</v>
      </c>
      <c r="H23" s="47" t="s">
        <v>38</v>
      </c>
      <c r="I23" s="41"/>
      <c r="J23" s="48"/>
      <c r="K23" s="4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 x14ac:dyDescent="0.15">
      <c r="A24" s="93"/>
      <c r="B24" s="56">
        <f t="shared" si="2"/>
        <v>20</v>
      </c>
      <c r="C24" s="66">
        <f t="shared" si="3"/>
        <v>1.6999999999999886</v>
      </c>
      <c r="D24" s="57">
        <v>143.5</v>
      </c>
      <c r="E24" s="58" t="s">
        <v>20</v>
      </c>
      <c r="F24" s="58"/>
      <c r="G24" s="58" t="s">
        <v>12</v>
      </c>
      <c r="H24" s="119" t="s">
        <v>44</v>
      </c>
      <c r="I24" s="118"/>
      <c r="J24" s="59">
        <v>0.42638888888888887</v>
      </c>
      <c r="K24" s="60">
        <v>0.65</v>
      </c>
      <c r="L24" s="1"/>
      <c r="M24" s="1"/>
      <c r="N24" s="1"/>
      <c r="O24" s="6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15">
      <c r="A25" s="93"/>
      <c r="B25" s="49">
        <f t="shared" si="2"/>
        <v>21</v>
      </c>
      <c r="C25" s="50">
        <f t="shared" si="3"/>
        <v>0.59999999999999432</v>
      </c>
      <c r="D25" s="50">
        <v>144.1</v>
      </c>
      <c r="E25" s="51" t="s">
        <v>15</v>
      </c>
      <c r="F25" s="52"/>
      <c r="G25" s="51" t="s">
        <v>12</v>
      </c>
      <c r="H25" s="62"/>
      <c r="I25" s="63"/>
      <c r="J25" s="45"/>
      <c r="K25" s="64"/>
      <c r="L25" s="1"/>
      <c r="M25" s="8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15">
      <c r="A26" s="93"/>
      <c r="B26" s="49">
        <f t="shared" si="2"/>
        <v>22</v>
      </c>
      <c r="C26" s="50">
        <f t="shared" si="3"/>
        <v>0.30000000000001137</v>
      </c>
      <c r="D26" s="50">
        <v>144.4</v>
      </c>
      <c r="E26" s="51" t="s">
        <v>15</v>
      </c>
      <c r="F26" s="51" t="s">
        <v>16</v>
      </c>
      <c r="G26" s="51" t="s">
        <v>14</v>
      </c>
      <c r="H26" s="62" t="s">
        <v>38</v>
      </c>
      <c r="I26" s="63" t="s">
        <v>42</v>
      </c>
      <c r="J26" s="45"/>
      <c r="K26" s="6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15">
      <c r="A27" s="93"/>
      <c r="B27" s="34">
        <f t="shared" si="2"/>
        <v>23</v>
      </c>
      <c r="C27" s="53">
        <f t="shared" si="3"/>
        <v>15.400000000000006</v>
      </c>
      <c r="D27" s="69">
        <v>159.80000000000001</v>
      </c>
      <c r="E27" s="37" t="s">
        <v>17</v>
      </c>
      <c r="F27" s="38"/>
      <c r="G27" s="37" t="s">
        <v>14</v>
      </c>
      <c r="H27" s="62" t="s">
        <v>58</v>
      </c>
      <c r="I27" s="40" t="s">
        <v>59</v>
      </c>
      <c r="J27" s="38"/>
      <c r="K27" s="6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15">
      <c r="A28" s="93"/>
      <c r="B28" s="34">
        <f t="shared" si="2"/>
        <v>24</v>
      </c>
      <c r="C28" s="53">
        <f t="shared" si="3"/>
        <v>10.199999999999989</v>
      </c>
      <c r="D28" s="69">
        <v>170</v>
      </c>
      <c r="E28" s="37" t="s">
        <v>15</v>
      </c>
      <c r="F28" s="38"/>
      <c r="G28" s="37" t="s">
        <v>12</v>
      </c>
      <c r="H28" s="62" t="s">
        <v>26</v>
      </c>
      <c r="I28" s="63" t="s">
        <v>43</v>
      </c>
      <c r="J28" s="38"/>
      <c r="K28" s="6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15">
      <c r="A29" s="93"/>
      <c r="B29" s="28">
        <f t="shared" si="2"/>
        <v>25</v>
      </c>
      <c r="C29" s="66">
        <f t="shared" si="3"/>
        <v>30.599999999999994</v>
      </c>
      <c r="D29" s="67">
        <v>200.6</v>
      </c>
      <c r="E29" s="9" t="s">
        <v>18</v>
      </c>
      <c r="F29" s="31" t="s">
        <v>16</v>
      </c>
      <c r="G29" s="9" t="s">
        <v>19</v>
      </c>
      <c r="H29" s="119" t="s">
        <v>45</v>
      </c>
      <c r="I29" s="118"/>
      <c r="J29" s="68">
        <v>0.49652777777777779</v>
      </c>
      <c r="K29" s="113">
        <v>0.80833333333333335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15">
      <c r="A30" s="93"/>
      <c r="B30" s="34">
        <f t="shared" si="2"/>
        <v>26</v>
      </c>
      <c r="C30" s="53">
        <f t="shared" si="3"/>
        <v>1.8000000000000114</v>
      </c>
      <c r="D30" s="62">
        <v>202.4</v>
      </c>
      <c r="E30" s="37" t="s">
        <v>20</v>
      </c>
      <c r="F30" s="38"/>
      <c r="G30" s="37" t="s">
        <v>12</v>
      </c>
      <c r="H30" s="62" t="s">
        <v>46</v>
      </c>
      <c r="I30" s="90" t="s">
        <v>47</v>
      </c>
      <c r="J30" s="54"/>
      <c r="K30" s="8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4" customHeight="1" x14ac:dyDescent="0.15">
      <c r="A31" s="93"/>
      <c r="B31" s="34">
        <f t="shared" si="2"/>
        <v>27</v>
      </c>
      <c r="C31" s="69">
        <f t="shared" si="3"/>
        <v>12.5</v>
      </c>
      <c r="D31" s="69">
        <v>214.9</v>
      </c>
      <c r="E31" s="37" t="s">
        <v>18</v>
      </c>
      <c r="F31" s="38"/>
      <c r="G31" s="37" t="s">
        <v>19</v>
      </c>
      <c r="H31" s="62" t="s">
        <v>46</v>
      </c>
      <c r="I31" s="112" t="s">
        <v>48</v>
      </c>
      <c r="J31" s="54"/>
      <c r="K31" s="5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15">
      <c r="A32" s="93"/>
      <c r="B32" s="34">
        <f t="shared" si="2"/>
        <v>28</v>
      </c>
      <c r="C32" s="69">
        <f t="shared" si="3"/>
        <v>10.5</v>
      </c>
      <c r="D32" s="53">
        <v>225.4</v>
      </c>
      <c r="E32" s="37" t="s">
        <v>13</v>
      </c>
      <c r="F32" s="38"/>
      <c r="G32" s="37" t="s">
        <v>14</v>
      </c>
      <c r="H32" s="62" t="s">
        <v>49</v>
      </c>
      <c r="I32" s="63"/>
      <c r="J32" s="38"/>
      <c r="K32" s="6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.75" customHeight="1" x14ac:dyDescent="0.15">
      <c r="A33" s="93"/>
      <c r="B33" s="34">
        <f t="shared" si="2"/>
        <v>29</v>
      </c>
      <c r="C33" s="50">
        <f t="shared" si="3"/>
        <v>34.700000000000017</v>
      </c>
      <c r="D33" s="50">
        <v>260.10000000000002</v>
      </c>
      <c r="E33" s="51" t="s">
        <v>13</v>
      </c>
      <c r="F33" s="52"/>
      <c r="G33" s="51" t="s">
        <v>12</v>
      </c>
      <c r="H33" s="70" t="s">
        <v>50</v>
      </c>
      <c r="I33" s="70"/>
      <c r="J33" s="71"/>
      <c r="K33" s="7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 x14ac:dyDescent="0.15">
      <c r="A34" s="93"/>
      <c r="B34" s="28">
        <f t="shared" si="2"/>
        <v>30</v>
      </c>
      <c r="C34" s="66">
        <f t="shared" si="3"/>
        <v>0.5</v>
      </c>
      <c r="D34" s="67">
        <v>260.60000000000002</v>
      </c>
      <c r="E34" s="9" t="s">
        <v>15</v>
      </c>
      <c r="F34" s="31" t="s">
        <v>16</v>
      </c>
      <c r="G34" s="9" t="s">
        <v>19</v>
      </c>
      <c r="H34" s="119" t="s">
        <v>51</v>
      </c>
      <c r="I34" s="118"/>
      <c r="J34" s="68">
        <v>0.57430555555555551</v>
      </c>
      <c r="K34" s="113">
        <v>0.97499999999999998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15">
      <c r="A35" s="93"/>
      <c r="B35" s="34">
        <f t="shared" si="2"/>
        <v>31</v>
      </c>
      <c r="C35" s="73">
        <f t="shared" si="3"/>
        <v>6.5</v>
      </c>
      <c r="D35" s="73">
        <v>267.10000000000002</v>
      </c>
      <c r="E35" s="51" t="s">
        <v>17</v>
      </c>
      <c r="F35" s="38"/>
      <c r="G35" s="51" t="s">
        <v>14</v>
      </c>
      <c r="H35" s="70"/>
      <c r="I35" s="39"/>
      <c r="J35" s="45"/>
      <c r="K35" s="6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15">
      <c r="A36" s="93"/>
      <c r="B36" s="34">
        <f t="shared" si="2"/>
        <v>32</v>
      </c>
      <c r="C36" s="74">
        <f t="shared" si="3"/>
        <v>4.7999999999999545</v>
      </c>
      <c r="D36" s="75">
        <v>271.89999999999998</v>
      </c>
      <c r="E36" s="76" t="s">
        <v>13</v>
      </c>
      <c r="F36" s="77"/>
      <c r="G36" s="76" t="s">
        <v>12</v>
      </c>
      <c r="H36" s="78" t="s">
        <v>53</v>
      </c>
      <c r="I36" s="78" t="s">
        <v>54</v>
      </c>
      <c r="J36" s="79"/>
      <c r="K36" s="80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15">
      <c r="A37" s="93"/>
      <c r="B37" s="34">
        <f t="shared" si="2"/>
        <v>33</v>
      </c>
      <c r="C37" s="74">
        <f t="shared" si="3"/>
        <v>7.5</v>
      </c>
      <c r="D37" s="75">
        <v>279.39999999999998</v>
      </c>
      <c r="E37" s="76" t="s">
        <v>15</v>
      </c>
      <c r="F37" s="77"/>
      <c r="G37" s="76" t="s">
        <v>14</v>
      </c>
      <c r="H37" s="78" t="s">
        <v>52</v>
      </c>
      <c r="I37" s="78"/>
      <c r="J37" s="79"/>
      <c r="K37" s="80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15">
      <c r="A38" s="93"/>
      <c r="B38" s="34">
        <f t="shared" si="2"/>
        <v>34</v>
      </c>
      <c r="C38" s="73">
        <f t="shared" si="3"/>
        <v>1.7000000000000455</v>
      </c>
      <c r="D38" s="73">
        <v>281.10000000000002</v>
      </c>
      <c r="E38" s="51" t="s">
        <v>15</v>
      </c>
      <c r="F38" s="38"/>
      <c r="G38" s="51" t="s">
        <v>12</v>
      </c>
      <c r="H38" s="70"/>
      <c r="I38" s="39"/>
      <c r="J38" s="45"/>
      <c r="K38" s="6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15">
      <c r="A39" s="93"/>
      <c r="B39" s="34">
        <f t="shared" si="2"/>
        <v>35</v>
      </c>
      <c r="C39" s="74">
        <f t="shared" si="3"/>
        <v>2.7999999999999545</v>
      </c>
      <c r="D39" s="75">
        <v>283.89999999999998</v>
      </c>
      <c r="E39" s="76" t="s">
        <v>15</v>
      </c>
      <c r="F39" s="77" t="s">
        <v>16</v>
      </c>
      <c r="G39" s="76" t="s">
        <v>14</v>
      </c>
      <c r="H39" s="78"/>
      <c r="I39" s="78"/>
      <c r="J39" s="79"/>
      <c r="K39" s="80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15">
      <c r="A40" s="93"/>
      <c r="B40" s="34">
        <f t="shared" si="2"/>
        <v>36</v>
      </c>
      <c r="C40" s="74">
        <f t="shared" si="3"/>
        <v>11.600000000000023</v>
      </c>
      <c r="D40" s="75">
        <v>295.5</v>
      </c>
      <c r="E40" s="76" t="s">
        <v>15</v>
      </c>
      <c r="F40" s="77"/>
      <c r="G40" s="76" t="s">
        <v>12</v>
      </c>
      <c r="H40" s="78" t="s">
        <v>55</v>
      </c>
      <c r="I40" s="78"/>
      <c r="J40" s="79"/>
      <c r="K40" s="80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thickBot="1" x14ac:dyDescent="0.2">
      <c r="A41" s="93"/>
      <c r="B41" s="34">
        <f t="shared" si="2"/>
        <v>37</v>
      </c>
      <c r="C41" s="73">
        <f t="shared" si="3"/>
        <v>1.6999999999999886</v>
      </c>
      <c r="D41" s="73">
        <v>297.2</v>
      </c>
      <c r="E41" s="51" t="s">
        <v>13</v>
      </c>
      <c r="F41" s="38"/>
      <c r="G41" s="51" t="s">
        <v>14</v>
      </c>
      <c r="H41" s="70" t="s">
        <v>60</v>
      </c>
      <c r="I41" s="39"/>
      <c r="J41" s="45"/>
      <c r="K41" s="6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thickBot="1" x14ac:dyDescent="0.2">
      <c r="A42" s="93"/>
      <c r="B42" s="81">
        <f t="shared" si="2"/>
        <v>38</v>
      </c>
      <c r="C42" s="114">
        <f t="shared" si="3"/>
        <v>3.3000000000000114</v>
      </c>
      <c r="D42" s="85">
        <v>300.5</v>
      </c>
      <c r="E42" s="82"/>
      <c r="F42" s="83"/>
      <c r="G42" s="82"/>
      <c r="H42" s="120" t="s">
        <v>56</v>
      </c>
      <c r="I42" s="121"/>
      <c r="J42" s="84">
        <v>0.625</v>
      </c>
      <c r="K42" s="87" t="s">
        <v>57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/>
    <row r="244" spans="1:26" ht="15.75" customHeight="1" x14ac:dyDescent="0.15"/>
    <row r="245" spans="1:26" ht="15.75" customHeight="1" x14ac:dyDescent="0.15"/>
    <row r="246" spans="1:26" ht="15.75" customHeight="1" x14ac:dyDescent="0.15"/>
    <row r="247" spans="1:26" ht="15.75" customHeight="1" x14ac:dyDescent="0.15"/>
    <row r="248" spans="1:26" ht="15.75" customHeight="1" x14ac:dyDescent="0.15"/>
    <row r="249" spans="1:26" ht="15.75" customHeight="1" x14ac:dyDescent="0.15"/>
    <row r="250" spans="1:26" ht="15.75" customHeight="1" x14ac:dyDescent="0.15"/>
    <row r="251" spans="1:26" ht="15.75" customHeight="1" x14ac:dyDescent="0.15"/>
    <row r="252" spans="1:26" ht="15.75" customHeight="1" x14ac:dyDescent="0.15"/>
    <row r="253" spans="1:26" ht="15.75" customHeight="1" x14ac:dyDescent="0.15"/>
    <row r="254" spans="1:26" ht="15.75" customHeight="1" x14ac:dyDescent="0.15"/>
    <row r="255" spans="1:26" ht="15.75" customHeight="1" x14ac:dyDescent="0.15"/>
    <row r="256" spans="1:2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</sheetData>
  <mergeCells count="7">
    <mergeCell ref="H42:I42"/>
    <mergeCell ref="H20:I20"/>
    <mergeCell ref="H4:I4"/>
    <mergeCell ref="H11:I11"/>
    <mergeCell ref="H34:I34"/>
    <mergeCell ref="H24:I24"/>
    <mergeCell ref="H29:I29"/>
  </mergeCells>
  <phoneticPr fontId="12"/>
  <conditionalFormatting sqref="C4:D23">
    <cfRule type="cellIs" dxfId="4" priority="6" stopIfTrue="1" operator="lessThan">
      <formula>0</formula>
    </cfRule>
  </conditionalFormatting>
  <conditionalFormatting sqref="G1:G1048576">
    <cfRule type="containsText" dxfId="3" priority="2" operator="containsText" text="折り返し">
      <formula>NOT(ISERROR(SEARCH("折り返し",G1)))</formula>
    </cfRule>
    <cfRule type="containsText" dxfId="2" priority="3" operator="containsText" text="直進">
      <formula>NOT(ISERROR(SEARCH("直進",G1)))</formula>
    </cfRule>
    <cfRule type="containsText" dxfId="1" priority="4" operator="containsText" text="右折">
      <formula>NOT(ISERROR(SEARCH("右折",G1)))</formula>
    </cfRule>
    <cfRule type="containsText" dxfId="0" priority="5" operator="containsText" text="左折">
      <formula>NOT(ISERROR(SEARCH("左折",G1)))</formula>
    </cfRule>
  </conditionalFormatting>
  <dataValidations count="3">
    <dataValidation type="list" allowBlank="1" showErrorMessage="1" sqref="G4:G42" xr:uid="{00000000-0002-0000-0000-000000000000}">
      <formula1>"右折,左折,直進,折り返し"</formula1>
    </dataValidation>
    <dataValidation type="list" allowBlank="1" showErrorMessage="1" sqref="E5:E42" xr:uid="{00000000-0002-0000-0000-000001000000}">
      <formula1>"╋,┣,┫,┳,｜,Y,三叉路,◯"</formula1>
    </dataValidation>
    <dataValidation type="list" allowBlank="1" showErrorMessage="1" sqref="F5:F42" xr:uid="{00000000-0002-0000-0000-000002000000}">
      <formula1>"○"</formula1>
    </dataValidation>
  </dataValidations>
  <pageMargins left="0.39694112310035301" right="0.39694112310035301" top="0.75" bottom="0.75" header="0" footer="0"/>
  <pageSetup paperSize="9" scale="62"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聖子 城山</cp:lastModifiedBy>
  <dcterms:created xsi:type="dcterms:W3CDTF">2026-09-13T15:26:39Z</dcterms:created>
  <dcterms:modified xsi:type="dcterms:W3CDTF">2026-09-13T15:26:39Z</dcterms:modified>
</cp:coreProperties>
</file>